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6" windowHeight="9552" activeTab="1"/>
  </bookViews>
  <sheets>
    <sheet name="апрель" sheetId="2" r:id="rId1"/>
    <sheet name="май" sheetId="4" r:id="rId2"/>
  </sheets>
  <definedNames>
    <definedName name="_xlnm.Print_Area" localSheetId="0">апрель!$A$1:$AJ$33</definedName>
    <definedName name="_xlnm.Print_Area" localSheetId="1">май!$A$1:$AJ$45</definedName>
  </definedNames>
  <calcPr calcId="145621"/>
</workbook>
</file>

<file path=xl/calcChain.xml><?xml version="1.0" encoding="utf-8"?>
<calcChain xmlns="http://schemas.openxmlformats.org/spreadsheetml/2006/main">
  <c r="Y29" i="4" l="1"/>
  <c r="AB29" i="4" s="1"/>
  <c r="Y30" i="4"/>
  <c r="AB30" i="4" s="1"/>
  <c r="Y31" i="4"/>
  <c r="AB31" i="4" s="1"/>
  <c r="Y32" i="4"/>
  <c r="AB32" i="4" s="1"/>
  <c r="Y33" i="4"/>
  <c r="AB33" i="4" s="1"/>
  <c r="Y34" i="4"/>
  <c r="AB34" i="4" s="1"/>
  <c r="Y35" i="4"/>
  <c r="AB35" i="4" s="1"/>
  <c r="Y36" i="4"/>
  <c r="AB36" i="4" s="1"/>
  <c r="P29" i="4"/>
  <c r="P30" i="4"/>
  <c r="P31" i="4"/>
  <c r="P32" i="4"/>
  <c r="P33" i="4"/>
  <c r="P34" i="4"/>
  <c r="P35" i="4"/>
  <c r="P36" i="4"/>
  <c r="Y24" i="4"/>
  <c r="AB24" i="4" s="1"/>
  <c r="Y25" i="4"/>
  <c r="AB25" i="4" s="1"/>
  <c r="Y26" i="4"/>
  <c r="AB26" i="4" s="1"/>
  <c r="Y27" i="4"/>
  <c r="AB27" i="4" s="1"/>
  <c r="Y28" i="4"/>
  <c r="AB28" i="4" s="1"/>
  <c r="P24" i="4"/>
  <c r="P25" i="4"/>
  <c r="P26" i="4"/>
  <c r="P27" i="4"/>
  <c r="P28" i="4"/>
  <c r="Y8" i="4"/>
  <c r="Y9" i="4"/>
  <c r="AB9" i="4" s="1"/>
  <c r="Y10" i="4"/>
  <c r="AB10" i="4" s="1"/>
  <c r="Y11" i="4"/>
  <c r="AB11" i="4" s="1"/>
  <c r="Y12" i="4"/>
  <c r="AB12" i="4" s="1"/>
  <c r="Y13" i="4"/>
  <c r="AB13" i="4" s="1"/>
  <c r="Y14" i="4"/>
  <c r="Y15" i="4"/>
  <c r="Y16" i="4"/>
  <c r="AB16" i="4" s="1"/>
  <c r="Y17" i="4"/>
  <c r="AB17" i="4" s="1"/>
  <c r="Y18" i="4"/>
  <c r="AB18" i="4" s="1"/>
  <c r="Y19" i="4"/>
  <c r="AB19" i="4" s="1"/>
  <c r="AB20" i="4"/>
  <c r="Y21" i="4"/>
  <c r="AB21" i="4" s="1"/>
  <c r="Y22" i="4"/>
  <c r="Y23" i="4"/>
  <c r="AB23" i="4" s="1"/>
  <c r="P8" i="4"/>
  <c r="P23" i="4"/>
  <c r="AB22" i="4"/>
  <c r="P22" i="4"/>
  <c r="P21" i="4"/>
  <c r="P20" i="4"/>
  <c r="P19" i="4"/>
  <c r="P18" i="4"/>
  <c r="P17" i="4"/>
  <c r="P16" i="4"/>
  <c r="AB15" i="4"/>
  <c r="P15" i="4"/>
  <c r="AB14" i="4"/>
  <c r="P14" i="4"/>
  <c r="P13" i="4"/>
  <c r="P12" i="4"/>
  <c r="P11" i="4"/>
  <c r="P10" i="4"/>
  <c r="P9" i="4"/>
  <c r="AB8" i="4"/>
  <c r="Y16" i="2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Y24" i="2"/>
  <c r="AB24" i="2" s="1"/>
  <c r="P16" i="2"/>
  <c r="P17" i="2"/>
  <c r="P18" i="2"/>
  <c r="P19" i="2"/>
  <c r="P20" i="2"/>
  <c r="P21" i="2"/>
  <c r="P22" i="2"/>
  <c r="P23" i="2"/>
  <c r="P24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<sst xmlns="http://schemas.openxmlformats.org/spreadsheetml/2006/main" count="566" uniqueCount="270">
  <si>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</si>
  <si>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</si>
  <si>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</si>
  <si>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</si>
  <si>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</si>
  <si>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</si>
  <si>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</si>
  <si>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</si>
  <si>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</si>
  <si>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</si>
  <si>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</si>
  <si>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</si>
  <si>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</si>
  <si>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</si>
  <si>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</si>
  <si>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</si>
  <si>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</si>
  <si>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</si>
  <si>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</si>
  <si>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</si>
  <si>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</si>
  <si>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</si>
  <si>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</si>
  <si>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</si>
  <si>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</si>
  <si>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</si>
  <si>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</si>
  <si>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</si>
  <si>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</si>
  <si>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</si>
  <si>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Ф.6-2</t>
  </si>
  <si>
    <t>Наименование структурной единицы сетевой организации (населенный пункт)</t>
  </si>
  <si>
    <t>-</t>
  </si>
  <si>
    <t>Костенково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</si>
  <si>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</si>
  <si>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</si>
  <si>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</si>
  <si>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</si>
  <si>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</si>
  <si>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</si>
  <si>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</si>
  <si>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</si>
  <si>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Сведения о техническом состоянии электрических сетей МУП "ТРСК Новокузнецкого района" в 2016 году</t>
  </si>
  <si>
    <t>Противоаварийные мероприятия</t>
  </si>
  <si>
    <t xml:space="preserve">Повреждения в сетях смежной сетевой компании 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</si>
  <si>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2016 года)</t>
  </si>
  <si>
    <t>Осиновое Плесо</t>
  </si>
  <si>
    <t>Ф.10-32-М</t>
  </si>
  <si>
    <t>07,05 2016.04.09</t>
  </si>
  <si>
    <t>07,15 2016.04.09</t>
  </si>
  <si>
    <t>371 от 09.04.2016</t>
  </si>
  <si>
    <t>произвели осмотр ВЛ-10кВ, повреждений не обнаружено; при пробном включении Ф.10-32-М под напряжением</t>
  </si>
  <si>
    <t>Осиновое Плесо,Усть-Аскарлы</t>
  </si>
  <si>
    <t>12,35 2016.04.09</t>
  </si>
  <si>
    <t>15,00 2016.04.09</t>
  </si>
  <si>
    <t>373 от 09.04.2016</t>
  </si>
  <si>
    <t>произвели замену штырьевого изолятора по ВЛ-10кВ</t>
  </si>
  <si>
    <t>Т-6-002</t>
  </si>
  <si>
    <t>ТП</t>
  </si>
  <si>
    <t>17,50 2016.04.09</t>
  </si>
  <si>
    <t>374 от 09.04.2016</t>
  </si>
  <si>
    <t>Красулино</t>
  </si>
  <si>
    <t>Ф.10-4-В</t>
  </si>
  <si>
    <t>13,08 2016.04.09</t>
  </si>
  <si>
    <t>13,18 2016.04.09</t>
  </si>
  <si>
    <t>375 от 09.04.2016</t>
  </si>
  <si>
    <t>произвели осмотр ВЛ-10кВ, повреждений не обнаружено; при пробном включении Ф.10-4-В под напряжением</t>
  </si>
  <si>
    <t>Куртуково</t>
  </si>
  <si>
    <t>Ф.10-6-А</t>
  </si>
  <si>
    <t>0,54 2016.04.15</t>
  </si>
  <si>
    <t>05,27 2016.04.15</t>
  </si>
  <si>
    <t>400 от 15.04.2016</t>
  </si>
  <si>
    <t>работы проводит Осинниковский РЭС</t>
  </si>
  <si>
    <t>Таргайский дом отдыха</t>
  </si>
  <si>
    <t>Ф.10-17-Л</t>
  </si>
  <si>
    <t>16,35 2016.04.22</t>
  </si>
  <si>
    <t>17,22 2016.04.22</t>
  </si>
  <si>
    <t>432 от 22.04.2016</t>
  </si>
  <si>
    <t>произвели осмотр ВЛ-10кВ, повреждений не обнаружено; при пробном включении Ф.10-17-Л под напряжением</t>
  </si>
  <si>
    <t>21,30 2016.04.22</t>
  </si>
  <si>
    <t>433 от 22.04.2016</t>
  </si>
  <si>
    <t>произвели осмотр ВЛ-10кВ, повреждений не обнаружено; при пробном включении Ф.6-2 под напряжением</t>
  </si>
  <si>
    <t>22,00 2016.04.22</t>
  </si>
  <si>
    <t>03,50 2016.04.23</t>
  </si>
  <si>
    <t>21,55 2016.04.22</t>
  </si>
  <si>
    <t>434 от 22.04.2016</t>
  </si>
  <si>
    <t>произвели включение Ф.6-2 в работу с отключеной отпайкой на ТП Т-3-016</t>
  </si>
  <si>
    <t>13,30 2016.04.23</t>
  </si>
  <si>
    <t>435 от 23.04.2016</t>
  </si>
  <si>
    <t>произвели пайку концевой муфты в ТП Т-3-016</t>
  </si>
  <si>
    <t>Т-3-016</t>
  </si>
  <si>
    <t>Елань</t>
  </si>
  <si>
    <t>Т-1-014</t>
  </si>
  <si>
    <t>16,00 2016.04.23</t>
  </si>
  <si>
    <t>17,40 2016.04.23</t>
  </si>
  <si>
    <t>437 от 23.04.2016</t>
  </si>
  <si>
    <t>произвели замену предохранителя в РУ-0,4кВ ТП Т-1-014</t>
  </si>
  <si>
    <t>Ф.6-12-Е</t>
  </si>
  <si>
    <t>16,04 2016.04.23</t>
  </si>
  <si>
    <t>16,38 2016.04.23</t>
  </si>
  <si>
    <t>439 от 23.04.2016</t>
  </si>
  <si>
    <t>Металлургов</t>
  </si>
  <si>
    <t>Т-4-030</t>
  </si>
  <si>
    <t>03,40 2016.04.24</t>
  </si>
  <si>
    <t>12,54 2016.04.24</t>
  </si>
  <si>
    <t>440 от 24.04.2016</t>
  </si>
  <si>
    <t>произвели укрепление ж/б опоры (установку пасынка),замену изолятора по ВЛ-0,4кВ,замену автоматического выключателя в РУ-0,4кВ ТП Т-4-030</t>
  </si>
  <si>
    <t>Успенка</t>
  </si>
  <si>
    <t>Ф.10-11-У</t>
  </si>
  <si>
    <t>5,30 2016.04.25</t>
  </si>
  <si>
    <t>6,00 2016.04.25</t>
  </si>
  <si>
    <t>443 от 25.04.2016</t>
  </si>
  <si>
    <t>работы проводит Новокузнецкий РЭС</t>
  </si>
  <si>
    <t>6,20 2016.04.25</t>
  </si>
  <si>
    <t>6,50 2016.04.25</t>
  </si>
  <si>
    <t>444 от 25.04.2016</t>
  </si>
  <si>
    <t>Загадное,Макарьиха</t>
  </si>
  <si>
    <t>Ф.10-33-Т</t>
  </si>
  <si>
    <t>18,10 2016.04.25</t>
  </si>
  <si>
    <t>452 от 25.04.2016</t>
  </si>
  <si>
    <t>произвели осмотр ВЛ-10кВ, замену изолятора по ВЛ-10кВ на опоре №29</t>
  </si>
  <si>
    <t>Т-1-012</t>
  </si>
  <si>
    <t>19,50 2016.04.25</t>
  </si>
  <si>
    <t>0,45 2016.04.25</t>
  </si>
  <si>
    <t>453 от 25.04.2016</t>
  </si>
  <si>
    <t>произвели замену автоматических выключателей в РУ-0,4кВ ТП Т-1-012, переразделку и подключение кабеля</t>
  </si>
  <si>
    <t>Калиновский</t>
  </si>
  <si>
    <t>Ф.6-8-У</t>
  </si>
  <si>
    <t>09,30 2016.04.27</t>
  </si>
  <si>
    <t>13,07 2016.04.27</t>
  </si>
  <si>
    <t>460 от 27.04.2016</t>
  </si>
  <si>
    <t>21,35 2016.04.25</t>
  </si>
  <si>
    <t>произвели натяжку провода ВЛ-0,4кВ - 2 пролета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</si>
  <si>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2016 года)</t>
  </si>
  <si>
    <t>Сосновка</t>
  </si>
  <si>
    <t>Ф.10-2-Т</t>
  </si>
  <si>
    <t>13,28 2016.05.01</t>
  </si>
  <si>
    <t>16,21 2016.05.01</t>
  </si>
  <si>
    <t>–</t>
  </si>
  <si>
    <t>482 от 01.05.2016</t>
  </si>
  <si>
    <t>07,55 2016.05.02</t>
  </si>
  <si>
    <t>12,14 2016.05.02</t>
  </si>
  <si>
    <t>484 от 02.05.2016</t>
  </si>
  <si>
    <t>16,40 2016.05.02</t>
  </si>
  <si>
    <t>17,55 2016.05.02</t>
  </si>
  <si>
    <t>486 от 02.05.2016</t>
  </si>
  <si>
    <t>Тальжино</t>
  </si>
  <si>
    <t>Ф.10-6-Т</t>
  </si>
  <si>
    <t>5,25 2016.05.06</t>
  </si>
  <si>
    <t>5,40 2016.05.06</t>
  </si>
  <si>
    <t>496 от 06.05.2016</t>
  </si>
  <si>
    <t>произвели осмотр ВЛ-10кВ Ф.10-2-Т, убрали посторонние предметы по ВЛ-10 кВ на отпайке от опоры №37</t>
  </si>
  <si>
    <t>произвели демонтаж опоры, перетяжку провода ВЛ-0,4кВ 2-ух пролетов</t>
  </si>
  <si>
    <t>произвели замену опоры ВЛ-10кВ, натяжку провода</t>
  </si>
  <si>
    <t>Бунгур</t>
  </si>
  <si>
    <t>Ф.6-32-П</t>
  </si>
  <si>
    <t>15,30 2016.05.07</t>
  </si>
  <si>
    <t>15,53 2016.05.07</t>
  </si>
  <si>
    <t>506 от 07.05.2016</t>
  </si>
  <si>
    <t>Ф.10-4-РП (Ф.1)</t>
  </si>
  <si>
    <t>16,47 2016.05.07</t>
  </si>
  <si>
    <t>508 от 07.05.2016</t>
  </si>
  <si>
    <t>произвели осмотр ВЛ-10кВ, повреждений не обнаружено; включили маслянный выключатель Ф.1 РП"Металлургов"</t>
  </si>
  <si>
    <t>Букино</t>
  </si>
  <si>
    <t>19,00 2016.05.07</t>
  </si>
  <si>
    <t>05,50 2016.05.07</t>
  </si>
  <si>
    <t>510 от 07.05.2016</t>
  </si>
  <si>
    <t>15,15 2016.05.08</t>
  </si>
  <si>
    <t>16,20 2016.05.08</t>
  </si>
  <si>
    <t>512 от 08.05.2016</t>
  </si>
  <si>
    <t>Рассвет</t>
  </si>
  <si>
    <t>Ф.6-3-С</t>
  </si>
  <si>
    <t>23,15 2016.05.09</t>
  </si>
  <si>
    <t>08,15 2016.05.09</t>
  </si>
  <si>
    <t>514 от 09.05.2016</t>
  </si>
  <si>
    <t>убрали посторонние предметы по ВЛ-6кВ Ф.6-3-С, произвели ремонт линейного разъединителя</t>
  </si>
  <si>
    <t xml:space="preserve"> Ю-1-052</t>
  </si>
  <si>
    <t>Ю-2-022</t>
  </si>
  <si>
    <t>Т-3-001</t>
  </si>
  <si>
    <t>18,30 2016.05.09</t>
  </si>
  <si>
    <t>518 от 09.05.2016</t>
  </si>
  <si>
    <t>17,10 2016.05.11</t>
  </si>
  <si>
    <t>20,20 2016.05.11</t>
  </si>
  <si>
    <t>529 от 11.05.2016</t>
  </si>
  <si>
    <t>произвели омотр линии ВЛ-6кВ,убрали посторонние предметы в пролете опор №28-29</t>
  </si>
  <si>
    <t>17,30 2016.05.11</t>
  </si>
  <si>
    <t>22,05 2016.05.11</t>
  </si>
  <si>
    <t>530 от 11.05.2016</t>
  </si>
  <si>
    <t>произвели замену предохранителя в РУ-0,4кВ, перетяжку провода по ВЛ-0,4кВ 1-го пролета</t>
  </si>
  <si>
    <t>Казанково</t>
  </si>
  <si>
    <t>Ф.10-8-К</t>
  </si>
  <si>
    <t>19,55 2016.05.11</t>
  </si>
  <si>
    <t>20,05 2016.05.11</t>
  </si>
  <si>
    <t>533 от 11.05.2016</t>
  </si>
  <si>
    <t>произвели осмотр ВЛ-0,4кВ, замену предохранителя в РУ-0,4кВ</t>
  </si>
  <si>
    <t>произвели пробное включение, Ф.10-6-Т под напряжением</t>
  </si>
  <si>
    <t>произвели пробное включение, Ф.6-32-П под напряжением</t>
  </si>
  <si>
    <t>произвели пробное включение Ф.10-6-Т под напряжением</t>
  </si>
  <si>
    <t>Ф.10-3-С</t>
  </si>
  <si>
    <t>23,05 2016.05.11</t>
  </si>
  <si>
    <t>4,49 2016.05.11</t>
  </si>
  <si>
    <t>535 от 11.05.2016</t>
  </si>
  <si>
    <t>произвели включение Ф.10-3-С без потребительских отпаек</t>
  </si>
  <si>
    <t>Атаманово</t>
  </si>
  <si>
    <t>Ф.10-1-К</t>
  </si>
  <si>
    <t>2,40 2016.05.12</t>
  </si>
  <si>
    <t>5,00 2016.05.12</t>
  </si>
  <si>
    <t>536 от 12.05.2016</t>
  </si>
  <si>
    <t>произвели включение Ф.10-1-К без отпайки на ТП Ю-3-015</t>
  </si>
  <si>
    <t>6,55 2016.05.20</t>
  </si>
  <si>
    <t>7,15 2016.05.20</t>
  </si>
  <si>
    <t>583 от 20.05.2016</t>
  </si>
  <si>
    <t>произвели пробное включение, Ф.10-17-Л под напряжением</t>
  </si>
  <si>
    <t>18,18 2016.05.20</t>
  </si>
  <si>
    <t>584 от 20.05.2016</t>
  </si>
  <si>
    <t>произвели восстановление шлейфа по ВЛ-10кВ на опоре №80</t>
  </si>
  <si>
    <t>21,00 2016.05.20</t>
  </si>
  <si>
    <t>01,00 2016.05.20</t>
  </si>
  <si>
    <t>590 от 20.05.2016</t>
  </si>
  <si>
    <t>произвели осмотр РУ-0,4кВ,замену наконечника фазы В Ф.2, включение автоматического выключателяв ТП</t>
  </si>
  <si>
    <t>произвели осмотр ВЛ-10кВ, повреждений не обнаружено, включили маслянный выключатель Ф.1 РП"Металлургов"</t>
  </si>
  <si>
    <t>Ф.10-7-К</t>
  </si>
  <si>
    <t>16,47 2016.05.22</t>
  </si>
  <si>
    <t>16,56 2016.05.22</t>
  </si>
  <si>
    <t>596 от 22.05.2016</t>
  </si>
  <si>
    <t>произвели пробное включение, Ф.10-7-К под напряжением</t>
  </si>
  <si>
    <t>Шорохово</t>
  </si>
  <si>
    <t>Ф.10-3-Ф</t>
  </si>
  <si>
    <t>17,00 2016.05.24</t>
  </si>
  <si>
    <t>01,50 2016.05.24</t>
  </si>
  <si>
    <t>606 от 24.05.2016</t>
  </si>
  <si>
    <t>Ф.10-7-Т</t>
  </si>
  <si>
    <t>12,20 2016.05.26</t>
  </si>
  <si>
    <t>16,50 2016.05.26</t>
  </si>
  <si>
    <t>615 от 26.05.2016</t>
  </si>
  <si>
    <t>произвели замену штырьевого изолятора по ВЛ-10кВ на опоре №192</t>
  </si>
  <si>
    <t>12,56 2016.05.26</t>
  </si>
  <si>
    <t>13,35 2016.05.26</t>
  </si>
  <si>
    <t>616 от 26.05.2016</t>
  </si>
  <si>
    <t>произвели пробное включение, Ф.10-32-М под напряжением</t>
  </si>
  <si>
    <t>15,56 2016.05.26</t>
  </si>
  <si>
    <t>619 от 26.05.2016</t>
  </si>
  <si>
    <t>произвели пробное включение, Ф.6-12-Е под напряжением</t>
  </si>
  <si>
    <t>2,05 2016.05.27</t>
  </si>
  <si>
    <t>5,27 2016.05.27</t>
  </si>
  <si>
    <t>622 от 27.05.2016</t>
  </si>
  <si>
    <t>Таловая</t>
  </si>
  <si>
    <t>23,50 2016.05.27</t>
  </si>
  <si>
    <t>623 от 27.05.2016</t>
  </si>
  <si>
    <t>16,45 2016.05.28</t>
  </si>
  <si>
    <t>18,10 2016.05.28</t>
  </si>
  <si>
    <t>630 от 28.05.2016</t>
  </si>
  <si>
    <t>произвели подачу электроснабжения путем перехода на резервный источник питания Ф.6-8-С</t>
  </si>
  <si>
    <t>произвели осмотр ВЛ-10кВ Ф.10-3-Ф, натяжку провода ВЛ-10кВ</t>
  </si>
  <si>
    <t>16,12 2016.05.29</t>
  </si>
  <si>
    <t>17,41 2016.05.29</t>
  </si>
  <si>
    <t>633 от 29.05.2016</t>
  </si>
  <si>
    <t>произвели включение Ф.10-7-Т без отпайки д.Таловая</t>
  </si>
  <si>
    <t>23,55 2016.05.29</t>
  </si>
  <si>
    <t>634 от 29.05.2016</t>
  </si>
  <si>
    <t>Мостовая</t>
  </si>
  <si>
    <t>Т-3-014</t>
  </si>
  <si>
    <t>19,30 2016.05.31</t>
  </si>
  <si>
    <t>21,55 2016.05.31</t>
  </si>
  <si>
    <t>649 от 31.05.2016</t>
  </si>
  <si>
    <t>18,20 2016.05.07</t>
  </si>
  <si>
    <t>19,50 2016.05.09</t>
  </si>
  <si>
    <t>произвели осмотр ВЛ-0,4кВ, устранили перехлест ВЛ-0,4кВ, произвели натяжку провода ВЛ-0,4кВ 1-го пролета</t>
  </si>
  <si>
    <t>Произвели замену ТМ ТП Ю-2-022</t>
  </si>
  <si>
    <t>произвели осмотр ВЛ-10кВ, повреждение обнаружено на отпайке потребителя, Ф.10-7-Т поставлен под напряжение без отпайки на потребителя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</si>
</sst>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\,\ mm\,\ yyyy\.mm\.dd"/>
    <numFmt numFmtId="165" formatCode="0.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165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9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view="pageBreakPreview" topLeftCell="A22" zoomScale="90" zoomScaleSheetLayoutView="90" workbookViewId="0">
      <selection activeCell="AJ13" sqref="AJ13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69" t="s">
        <v>42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</row>
    <row r="2" spans="1:36" ht="27" customHeight="1" thickBot="1" x14ac:dyDescent="0.3">
      <c r="A2" s="70" t="s">
        <v>45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</row>
    <row r="3" spans="1:36" ht="54" customHeight="1" x14ac:dyDescent="0.25">
      <c r="A3" s="63" t="s">
        <v>0</v>
      </c>
      <c r="B3" s="66" t="s">
        <v>31</v>
      </c>
      <c r="C3" s="66" t="s">
        <v>1</v>
      </c>
      <c r="D3" s="60" t="s">
        <v>2</v>
      </c>
      <c r="E3" s="60" t="s">
        <v>3</v>
      </c>
      <c r="F3" s="60" t="s">
        <v>41</v>
      </c>
      <c r="G3" s="60" t="s">
        <v>4</v>
      </c>
      <c r="H3" s="71" t="s">
        <v>5</v>
      </c>
      <c r="I3" s="77" t="s">
        <v>6</v>
      </c>
      <c r="J3" s="66"/>
      <c r="K3" s="66"/>
      <c r="L3" s="66"/>
      <c r="M3" s="66"/>
      <c r="N3" s="66"/>
      <c r="O3" s="66"/>
      <c r="P3" s="78"/>
      <c r="Q3" s="77" t="s">
        <v>7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78"/>
      <c r="AC3" s="80" t="s">
        <v>8</v>
      </c>
      <c r="AD3" s="60" t="s">
        <v>9</v>
      </c>
      <c r="AE3" s="60" t="s">
        <v>10</v>
      </c>
      <c r="AF3" s="74" t="s">
        <v>11</v>
      </c>
      <c r="AG3" s="63" t="s">
        <v>12</v>
      </c>
      <c r="AH3" s="60" t="s">
        <v>13</v>
      </c>
      <c r="AI3" s="71" t="s">
        <v>14</v>
      </c>
      <c r="AJ3" s="71" t="s">
        <v>43</v>
      </c>
    </row>
    <row r="4" spans="1:36" ht="30" customHeight="1" x14ac:dyDescent="0.25">
      <c r="A4" s="64"/>
      <c r="B4" s="67"/>
      <c r="C4" s="67"/>
      <c r="D4" s="61"/>
      <c r="E4" s="61"/>
      <c r="F4" s="61"/>
      <c r="G4" s="61"/>
      <c r="H4" s="72"/>
      <c r="I4" s="79" t="s">
        <v>15</v>
      </c>
      <c r="J4" s="67"/>
      <c r="K4" s="67"/>
      <c r="L4" s="67"/>
      <c r="M4" s="67"/>
      <c r="N4" s="61" t="s">
        <v>16</v>
      </c>
      <c r="O4" s="61" t="s">
        <v>17</v>
      </c>
      <c r="P4" s="72" t="s">
        <v>18</v>
      </c>
      <c r="Q4" s="79" t="s">
        <v>15</v>
      </c>
      <c r="R4" s="67"/>
      <c r="S4" s="67"/>
      <c r="T4" s="67"/>
      <c r="U4" s="67"/>
      <c r="V4" s="67"/>
      <c r="W4" s="67"/>
      <c r="X4" s="67"/>
      <c r="Y4" s="67"/>
      <c r="Z4" s="61" t="s">
        <v>16</v>
      </c>
      <c r="AA4" s="61" t="s">
        <v>17</v>
      </c>
      <c r="AB4" s="72" t="s">
        <v>19</v>
      </c>
      <c r="AC4" s="81"/>
      <c r="AD4" s="61"/>
      <c r="AE4" s="61"/>
      <c r="AF4" s="75"/>
      <c r="AG4" s="64"/>
      <c r="AH4" s="61"/>
      <c r="AI4" s="72"/>
      <c r="AJ4" s="72"/>
    </row>
    <row r="5" spans="1:36" ht="68.400000000000006" customHeight="1" x14ac:dyDescent="0.25">
      <c r="A5" s="64"/>
      <c r="B5" s="67"/>
      <c r="C5" s="67"/>
      <c r="D5" s="61"/>
      <c r="E5" s="61"/>
      <c r="F5" s="61"/>
      <c r="G5" s="61"/>
      <c r="H5" s="72"/>
      <c r="I5" s="64" t="s">
        <v>20</v>
      </c>
      <c r="J5" s="61"/>
      <c r="K5" s="61" t="s">
        <v>21</v>
      </c>
      <c r="L5" s="61"/>
      <c r="M5" s="61" t="s">
        <v>22</v>
      </c>
      <c r="N5" s="61"/>
      <c r="O5" s="61"/>
      <c r="P5" s="72"/>
      <c r="Q5" s="64" t="s">
        <v>20</v>
      </c>
      <c r="R5" s="61"/>
      <c r="S5" s="61" t="s">
        <v>21</v>
      </c>
      <c r="T5" s="61"/>
      <c r="U5" s="61" t="s">
        <v>22</v>
      </c>
      <c r="V5" s="61" t="s">
        <v>23</v>
      </c>
      <c r="W5" s="61" t="s">
        <v>24</v>
      </c>
      <c r="X5" s="61" t="s">
        <v>25</v>
      </c>
      <c r="Y5" s="61" t="s">
        <v>26</v>
      </c>
      <c r="Z5" s="61"/>
      <c r="AA5" s="61"/>
      <c r="AB5" s="72"/>
      <c r="AC5" s="81"/>
      <c r="AD5" s="61"/>
      <c r="AE5" s="61"/>
      <c r="AF5" s="75"/>
      <c r="AG5" s="64"/>
      <c r="AH5" s="61"/>
      <c r="AI5" s="72"/>
      <c r="AJ5" s="72"/>
    </row>
    <row r="6" spans="1:36" ht="113.4" customHeight="1" thickBot="1" x14ac:dyDescent="0.3">
      <c r="A6" s="65"/>
      <c r="B6" s="68"/>
      <c r="C6" s="68"/>
      <c r="D6" s="62"/>
      <c r="E6" s="62"/>
      <c r="F6" s="62"/>
      <c r="G6" s="62"/>
      <c r="H6" s="73"/>
      <c r="I6" s="17" t="s">
        <v>27</v>
      </c>
      <c r="J6" s="14" t="s">
        <v>28</v>
      </c>
      <c r="K6" s="14" t="s">
        <v>27</v>
      </c>
      <c r="L6" s="14" t="s">
        <v>28</v>
      </c>
      <c r="M6" s="62"/>
      <c r="N6" s="62"/>
      <c r="O6" s="62"/>
      <c r="P6" s="73"/>
      <c r="Q6" s="17" t="s">
        <v>27</v>
      </c>
      <c r="R6" s="14" t="s">
        <v>28</v>
      </c>
      <c r="S6" s="14" t="s">
        <v>27</v>
      </c>
      <c r="T6" s="14" t="s">
        <v>28</v>
      </c>
      <c r="U6" s="62"/>
      <c r="V6" s="62"/>
      <c r="W6" s="62"/>
      <c r="X6" s="62"/>
      <c r="Y6" s="62"/>
      <c r="Z6" s="62"/>
      <c r="AA6" s="62"/>
      <c r="AB6" s="73"/>
      <c r="AC6" s="82"/>
      <c r="AD6" s="62"/>
      <c r="AE6" s="62"/>
      <c r="AF6" s="76"/>
      <c r="AG6" s="65"/>
      <c r="AH6" s="62"/>
      <c r="AI6" s="73"/>
      <c r="AJ6" s="73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36">
        <v>29</v>
      </c>
      <c r="AD7" s="34">
        <v>30</v>
      </c>
      <c r="AE7" s="34">
        <v>31</v>
      </c>
      <c r="AF7" s="37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92.4" x14ac:dyDescent="0.25">
      <c r="A8" s="24">
        <v>1</v>
      </c>
      <c r="B8" s="25" t="s">
        <v>46</v>
      </c>
      <c r="C8" s="25" t="s">
        <v>47</v>
      </c>
      <c r="D8" s="26" t="s">
        <v>34</v>
      </c>
      <c r="E8" s="26">
        <v>10</v>
      </c>
      <c r="F8" s="26">
        <v>5</v>
      </c>
      <c r="G8" s="26">
        <v>0</v>
      </c>
      <c r="H8" s="27">
        <v>0</v>
      </c>
      <c r="I8" s="24">
        <v>0</v>
      </c>
      <c r="J8" s="26">
        <v>0</v>
      </c>
      <c r="K8" s="26">
        <v>0</v>
      </c>
      <c r="L8" s="26">
        <v>0</v>
      </c>
      <c r="M8" s="26">
        <v>1017</v>
      </c>
      <c r="N8" s="26">
        <v>0</v>
      </c>
      <c r="O8" s="26">
        <v>0</v>
      </c>
      <c r="P8" s="27">
        <f>SUM(I8:O8)</f>
        <v>1017</v>
      </c>
      <c r="Q8" s="24">
        <v>0</v>
      </c>
      <c r="R8" s="26">
        <v>0</v>
      </c>
      <c r="S8" s="26">
        <v>0</v>
      </c>
      <c r="T8" s="26">
        <v>0</v>
      </c>
      <c r="U8" s="26">
        <v>1017</v>
      </c>
      <c r="V8" s="26">
        <v>1017</v>
      </c>
      <c r="W8" s="26">
        <v>0</v>
      </c>
      <c r="X8" s="26">
        <v>0</v>
      </c>
      <c r="Y8" s="26">
        <f>SUM(Q8:U8)</f>
        <v>1017</v>
      </c>
      <c r="Z8" s="26">
        <v>0</v>
      </c>
      <c r="AA8" s="26">
        <v>0</v>
      </c>
      <c r="AB8" s="27">
        <f>SUM(Y8:AA8)</f>
        <v>1017</v>
      </c>
      <c r="AC8" s="28" t="s">
        <v>48</v>
      </c>
      <c r="AD8" s="29" t="s">
        <v>49</v>
      </c>
      <c r="AE8" s="29" t="s">
        <v>49</v>
      </c>
      <c r="AF8" s="30">
        <v>0.17</v>
      </c>
      <c r="AG8" s="31" t="s">
        <v>32</v>
      </c>
      <c r="AH8" s="26" t="s">
        <v>29</v>
      </c>
      <c r="AI8" s="32" t="s">
        <v>50</v>
      </c>
      <c r="AJ8" s="32" t="s">
        <v>51</v>
      </c>
    </row>
    <row r="9" spans="1:36" s="6" customFormat="1" ht="52.8" x14ac:dyDescent="0.25">
      <c r="A9" s="7">
        <v>2</v>
      </c>
      <c r="B9" s="4" t="s">
        <v>52</v>
      </c>
      <c r="C9" s="25" t="s">
        <v>47</v>
      </c>
      <c r="D9" s="3" t="s">
        <v>34</v>
      </c>
      <c r="E9" s="3">
        <v>10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630</v>
      </c>
      <c r="N9" s="3">
        <v>0</v>
      </c>
      <c r="O9" s="3">
        <v>0</v>
      </c>
      <c r="P9" s="15">
        <f t="shared" ref="P9:P24" si="0">SUM(I9:O9)</f>
        <v>630</v>
      </c>
      <c r="Q9" s="7">
        <v>0</v>
      </c>
      <c r="R9" s="3">
        <v>0</v>
      </c>
      <c r="S9" s="3">
        <v>0</v>
      </c>
      <c r="T9" s="3">
        <v>0</v>
      </c>
      <c r="U9" s="3">
        <v>630</v>
      </c>
      <c r="V9" s="3">
        <v>630</v>
      </c>
      <c r="W9" s="3">
        <v>0</v>
      </c>
      <c r="X9" s="3">
        <v>0</v>
      </c>
      <c r="Y9" s="3">
        <f t="shared" ref="Y9:Y24" si="1">SUM(Q9:U9)</f>
        <v>630</v>
      </c>
      <c r="Z9" s="3">
        <v>0</v>
      </c>
      <c r="AA9" s="3">
        <v>0</v>
      </c>
      <c r="AB9" s="15">
        <f t="shared" ref="AB9:AB24" si="2">SUM(Y9:AA9)</f>
        <v>630</v>
      </c>
      <c r="AC9" s="18" t="s">
        <v>53</v>
      </c>
      <c r="AD9" s="5" t="s">
        <v>54</v>
      </c>
      <c r="AE9" s="5" t="s">
        <v>54</v>
      </c>
      <c r="AF9" s="20">
        <v>2.42</v>
      </c>
      <c r="AG9" s="22" t="s">
        <v>32</v>
      </c>
      <c r="AH9" s="3" t="s">
        <v>29</v>
      </c>
      <c r="AI9" s="8" t="s">
        <v>55</v>
      </c>
      <c r="AJ9" s="8" t="s">
        <v>56</v>
      </c>
    </row>
    <row r="10" spans="1:36" s="6" customFormat="1" ht="39.6" x14ac:dyDescent="0.25">
      <c r="A10" s="7">
        <v>3</v>
      </c>
      <c r="B10" s="4" t="s">
        <v>46</v>
      </c>
      <c r="C10" s="4" t="s">
        <v>57</v>
      </c>
      <c r="D10" s="3" t="s">
        <v>58</v>
      </c>
      <c r="E10" s="3">
        <v>0.4</v>
      </c>
      <c r="F10" s="3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256</v>
      </c>
      <c r="N10" s="3">
        <v>0</v>
      </c>
      <c r="O10" s="3">
        <v>0</v>
      </c>
      <c r="P10" s="15">
        <f t="shared" si="0"/>
        <v>256</v>
      </c>
      <c r="Q10" s="7">
        <v>0</v>
      </c>
      <c r="R10" s="3">
        <v>0</v>
      </c>
      <c r="S10" s="3">
        <v>0</v>
      </c>
      <c r="T10" s="3">
        <v>0</v>
      </c>
      <c r="U10" s="3">
        <v>256</v>
      </c>
      <c r="V10" s="3">
        <v>256</v>
      </c>
      <c r="W10" s="3">
        <v>0</v>
      </c>
      <c r="X10" s="3">
        <v>0</v>
      </c>
      <c r="Y10" s="3">
        <f t="shared" si="1"/>
        <v>256</v>
      </c>
      <c r="Z10" s="3">
        <v>0</v>
      </c>
      <c r="AA10" s="3">
        <v>0</v>
      </c>
      <c r="AB10" s="15">
        <f t="shared" si="2"/>
        <v>256</v>
      </c>
      <c r="AC10" s="18" t="s">
        <v>53</v>
      </c>
      <c r="AD10" s="5" t="s">
        <v>59</v>
      </c>
      <c r="AE10" s="5" t="s">
        <v>59</v>
      </c>
      <c r="AF10" s="20">
        <v>5.25</v>
      </c>
      <c r="AG10" s="22" t="s">
        <v>32</v>
      </c>
      <c r="AH10" s="3" t="s">
        <v>29</v>
      </c>
      <c r="AI10" s="8" t="s">
        <v>60</v>
      </c>
      <c r="AJ10" s="8" t="s">
        <v>132</v>
      </c>
    </row>
    <row r="11" spans="1:36" s="6" customFormat="1" ht="92.4" x14ac:dyDescent="0.25">
      <c r="A11" s="24">
        <v>4</v>
      </c>
      <c r="B11" s="4" t="s">
        <v>61</v>
      </c>
      <c r="C11" s="4" t="s">
        <v>62</v>
      </c>
      <c r="D11" s="3" t="s">
        <v>34</v>
      </c>
      <c r="E11" s="3">
        <v>10</v>
      </c>
      <c r="F11" s="3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25</v>
      </c>
      <c r="N11" s="3">
        <v>0</v>
      </c>
      <c r="O11" s="3">
        <v>0</v>
      </c>
      <c r="P11" s="15">
        <f t="shared" si="0"/>
        <v>25</v>
      </c>
      <c r="Q11" s="7">
        <v>0</v>
      </c>
      <c r="R11" s="3">
        <v>0</v>
      </c>
      <c r="S11" s="3">
        <v>0</v>
      </c>
      <c r="T11" s="3">
        <v>0</v>
      </c>
      <c r="U11" s="3">
        <v>25</v>
      </c>
      <c r="V11" s="3">
        <v>25</v>
      </c>
      <c r="W11" s="3">
        <v>0</v>
      </c>
      <c r="X11" s="3">
        <v>0</v>
      </c>
      <c r="Y11" s="3">
        <f t="shared" si="1"/>
        <v>25</v>
      </c>
      <c r="Z11" s="3">
        <v>0</v>
      </c>
      <c r="AA11" s="3">
        <v>0</v>
      </c>
      <c r="AB11" s="15">
        <f t="shared" si="2"/>
        <v>25</v>
      </c>
      <c r="AC11" s="18" t="s">
        <v>63</v>
      </c>
      <c r="AD11" s="5" t="s">
        <v>64</v>
      </c>
      <c r="AE11" s="5" t="s">
        <v>64</v>
      </c>
      <c r="AF11" s="20">
        <v>0.17</v>
      </c>
      <c r="AG11" s="22" t="s">
        <v>32</v>
      </c>
      <c r="AH11" s="3" t="s">
        <v>29</v>
      </c>
      <c r="AI11" s="8" t="s">
        <v>65</v>
      </c>
      <c r="AJ11" s="32" t="s">
        <v>66</v>
      </c>
    </row>
    <row r="12" spans="1:36" s="6" customFormat="1" ht="26.4" x14ac:dyDescent="0.25">
      <c r="A12" s="7">
        <v>5</v>
      </c>
      <c r="B12" s="4" t="s">
        <v>67</v>
      </c>
      <c r="C12" s="4" t="s">
        <v>68</v>
      </c>
      <c r="D12" s="3" t="s">
        <v>34</v>
      </c>
      <c r="E12" s="3">
        <v>10</v>
      </c>
      <c r="F12" s="3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22</v>
      </c>
      <c r="N12" s="3">
        <v>0</v>
      </c>
      <c r="O12" s="3">
        <v>0</v>
      </c>
      <c r="P12" s="15">
        <f t="shared" si="0"/>
        <v>22</v>
      </c>
      <c r="Q12" s="7">
        <v>0</v>
      </c>
      <c r="R12" s="3">
        <v>0</v>
      </c>
      <c r="S12" s="3">
        <v>0</v>
      </c>
      <c r="T12" s="3">
        <v>0</v>
      </c>
      <c r="U12" s="3">
        <v>22</v>
      </c>
      <c r="V12" s="3">
        <v>22</v>
      </c>
      <c r="W12" s="3">
        <v>0</v>
      </c>
      <c r="X12" s="3">
        <v>0</v>
      </c>
      <c r="Y12" s="3">
        <f t="shared" si="1"/>
        <v>22</v>
      </c>
      <c r="Z12" s="3">
        <v>0</v>
      </c>
      <c r="AA12" s="3">
        <v>0</v>
      </c>
      <c r="AB12" s="15">
        <f t="shared" si="2"/>
        <v>22</v>
      </c>
      <c r="AC12" s="18" t="s">
        <v>69</v>
      </c>
      <c r="AD12" s="5" t="s">
        <v>70</v>
      </c>
      <c r="AE12" s="5" t="s">
        <v>70</v>
      </c>
      <c r="AF12" s="20">
        <v>4.55</v>
      </c>
      <c r="AG12" s="22" t="s">
        <v>32</v>
      </c>
      <c r="AH12" s="3" t="s">
        <v>29</v>
      </c>
      <c r="AI12" s="8" t="s">
        <v>71</v>
      </c>
      <c r="AJ12" s="8" t="s">
        <v>72</v>
      </c>
    </row>
    <row r="13" spans="1:36" s="6" customFormat="1" ht="92.4" x14ac:dyDescent="0.25">
      <c r="A13" s="7">
        <v>6</v>
      </c>
      <c r="B13" s="4" t="s">
        <v>73</v>
      </c>
      <c r="C13" s="4" t="s">
        <v>74</v>
      </c>
      <c r="D13" s="3" t="s">
        <v>34</v>
      </c>
      <c r="E13" s="3">
        <v>10</v>
      </c>
      <c r="F13" s="3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534</v>
      </c>
      <c r="N13" s="3">
        <v>0</v>
      </c>
      <c r="O13" s="3">
        <v>0</v>
      </c>
      <c r="P13" s="15">
        <f t="shared" si="0"/>
        <v>534</v>
      </c>
      <c r="Q13" s="7">
        <v>0</v>
      </c>
      <c r="R13" s="3">
        <v>0</v>
      </c>
      <c r="S13" s="3">
        <v>0</v>
      </c>
      <c r="T13" s="3">
        <v>0</v>
      </c>
      <c r="U13" s="3">
        <v>534</v>
      </c>
      <c r="V13" s="3">
        <v>534</v>
      </c>
      <c r="W13" s="3">
        <v>0</v>
      </c>
      <c r="X13" s="3">
        <v>0</v>
      </c>
      <c r="Y13" s="3">
        <f t="shared" si="1"/>
        <v>534</v>
      </c>
      <c r="Z13" s="3">
        <v>0</v>
      </c>
      <c r="AA13" s="3">
        <v>0</v>
      </c>
      <c r="AB13" s="15">
        <f t="shared" si="2"/>
        <v>534</v>
      </c>
      <c r="AC13" s="18" t="s">
        <v>75</v>
      </c>
      <c r="AD13" s="5" t="s">
        <v>76</v>
      </c>
      <c r="AE13" s="5" t="s">
        <v>76</v>
      </c>
      <c r="AF13" s="20">
        <v>0.78</v>
      </c>
      <c r="AG13" s="22" t="s">
        <v>32</v>
      </c>
      <c r="AH13" s="3" t="s">
        <v>29</v>
      </c>
      <c r="AI13" s="8" t="s">
        <v>77</v>
      </c>
      <c r="AJ13" s="32" t="s">
        <v>78</v>
      </c>
    </row>
    <row r="14" spans="1:36" s="6" customFormat="1" ht="92.4" x14ac:dyDescent="0.25">
      <c r="A14" s="24">
        <v>7</v>
      </c>
      <c r="B14" s="4" t="s">
        <v>33</v>
      </c>
      <c r="C14" s="4" t="s">
        <v>30</v>
      </c>
      <c r="D14" s="3" t="s">
        <v>34</v>
      </c>
      <c r="E14" s="3">
        <v>6</v>
      </c>
      <c r="F14" s="3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3">
        <v>8</v>
      </c>
      <c r="V14" s="3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79</v>
      </c>
      <c r="AD14" s="5" t="s">
        <v>84</v>
      </c>
      <c r="AE14" s="5" t="s">
        <v>84</v>
      </c>
      <c r="AF14" s="20">
        <v>0.42</v>
      </c>
      <c r="AG14" s="22" t="s">
        <v>32</v>
      </c>
      <c r="AH14" s="3" t="s">
        <v>29</v>
      </c>
      <c r="AI14" s="8" t="s">
        <v>80</v>
      </c>
      <c r="AJ14" s="32" t="s">
        <v>81</v>
      </c>
    </row>
    <row r="15" spans="1:36" s="6" customFormat="1" ht="79.2" x14ac:dyDescent="0.25">
      <c r="A15" s="7">
        <v>8</v>
      </c>
      <c r="B15" s="4" t="s">
        <v>33</v>
      </c>
      <c r="C15" s="4" t="s">
        <v>30</v>
      </c>
      <c r="D15" s="3" t="s">
        <v>34</v>
      </c>
      <c r="E15" s="3">
        <v>6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3">
        <v>8</v>
      </c>
      <c r="V15" s="3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82</v>
      </c>
      <c r="AD15" s="5" t="s">
        <v>83</v>
      </c>
      <c r="AE15" s="5" t="s">
        <v>83</v>
      </c>
      <c r="AF15" s="20">
        <v>5.33</v>
      </c>
      <c r="AG15" s="22" t="s">
        <v>32</v>
      </c>
      <c r="AH15" s="3" t="s">
        <v>29</v>
      </c>
      <c r="AI15" s="8" t="s">
        <v>85</v>
      </c>
      <c r="AJ15" s="8" t="s">
        <v>86</v>
      </c>
    </row>
    <row r="16" spans="1:36" s="6" customFormat="1" ht="39.6" x14ac:dyDescent="0.25">
      <c r="A16" s="7">
        <v>9</v>
      </c>
      <c r="B16" s="4" t="s">
        <v>33</v>
      </c>
      <c r="C16" s="4" t="s">
        <v>90</v>
      </c>
      <c r="D16" s="3" t="s">
        <v>58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0</v>
      </c>
      <c r="P16" s="15">
        <f t="shared" si="0"/>
        <v>3</v>
      </c>
      <c r="Q16" s="7">
        <v>0</v>
      </c>
      <c r="R16" s="3">
        <v>0</v>
      </c>
      <c r="S16" s="3">
        <v>0</v>
      </c>
      <c r="T16" s="3">
        <v>0</v>
      </c>
      <c r="U16" s="3">
        <v>3</v>
      </c>
      <c r="V16" s="3">
        <v>3</v>
      </c>
      <c r="W16" s="3">
        <v>0</v>
      </c>
      <c r="X16" s="3">
        <v>0</v>
      </c>
      <c r="Y16" s="3">
        <f t="shared" si="1"/>
        <v>3</v>
      </c>
      <c r="Z16" s="3">
        <v>0</v>
      </c>
      <c r="AA16" s="3">
        <v>0</v>
      </c>
      <c r="AB16" s="15">
        <f t="shared" si="2"/>
        <v>3</v>
      </c>
      <c r="AC16" s="18" t="s">
        <v>83</v>
      </c>
      <c r="AD16" s="5" t="s">
        <v>87</v>
      </c>
      <c r="AE16" s="5" t="s">
        <v>87</v>
      </c>
      <c r="AF16" s="20">
        <v>9.57</v>
      </c>
      <c r="AG16" s="22" t="s">
        <v>32</v>
      </c>
      <c r="AH16" s="3" t="s">
        <v>29</v>
      </c>
      <c r="AI16" s="8" t="s">
        <v>88</v>
      </c>
      <c r="AJ16" s="8" t="s">
        <v>89</v>
      </c>
    </row>
    <row r="17" spans="1:36" s="6" customFormat="1" ht="52.8" x14ac:dyDescent="0.25">
      <c r="A17" s="24">
        <v>10</v>
      </c>
      <c r="B17" s="4" t="s">
        <v>91</v>
      </c>
      <c r="C17" s="4" t="s">
        <v>92</v>
      </c>
      <c r="D17" s="3" t="s">
        <v>58</v>
      </c>
      <c r="E17" s="3">
        <v>0.4</v>
      </c>
      <c r="F17" s="3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133</v>
      </c>
      <c r="N17" s="3">
        <v>0</v>
      </c>
      <c r="O17" s="3">
        <v>0</v>
      </c>
      <c r="P17" s="15">
        <f t="shared" si="0"/>
        <v>133</v>
      </c>
      <c r="Q17" s="7">
        <v>0</v>
      </c>
      <c r="R17" s="3">
        <v>0</v>
      </c>
      <c r="S17" s="3">
        <v>0</v>
      </c>
      <c r="T17" s="3">
        <v>0</v>
      </c>
      <c r="U17" s="3">
        <v>133</v>
      </c>
      <c r="V17" s="3">
        <v>133</v>
      </c>
      <c r="W17" s="3">
        <v>0</v>
      </c>
      <c r="X17" s="3">
        <v>0</v>
      </c>
      <c r="Y17" s="3">
        <f t="shared" si="1"/>
        <v>133</v>
      </c>
      <c r="Z17" s="3">
        <v>0</v>
      </c>
      <c r="AA17" s="3">
        <v>0</v>
      </c>
      <c r="AB17" s="15">
        <f t="shared" si="2"/>
        <v>133</v>
      </c>
      <c r="AC17" s="18" t="s">
        <v>93</v>
      </c>
      <c r="AD17" s="5" t="s">
        <v>94</v>
      </c>
      <c r="AE17" s="5" t="s">
        <v>94</v>
      </c>
      <c r="AF17" s="20">
        <v>1.67</v>
      </c>
      <c r="AG17" s="22" t="s">
        <v>32</v>
      </c>
      <c r="AH17" s="3" t="s">
        <v>29</v>
      </c>
      <c r="AI17" s="8" t="s">
        <v>95</v>
      </c>
      <c r="AJ17" s="8" t="s">
        <v>96</v>
      </c>
    </row>
    <row r="18" spans="1:36" s="6" customFormat="1" ht="26.4" x14ac:dyDescent="0.25">
      <c r="A18" s="7">
        <v>11</v>
      </c>
      <c r="B18" s="4" t="s">
        <v>91</v>
      </c>
      <c r="C18" s="4" t="s">
        <v>97</v>
      </c>
      <c r="D18" s="3" t="s">
        <v>34</v>
      </c>
      <c r="E18" s="3">
        <v>6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145</v>
      </c>
      <c r="N18" s="3">
        <v>0</v>
      </c>
      <c r="O18" s="3">
        <v>0</v>
      </c>
      <c r="P18" s="15">
        <f t="shared" si="0"/>
        <v>145</v>
      </c>
      <c r="Q18" s="7">
        <v>0</v>
      </c>
      <c r="R18" s="3">
        <v>0</v>
      </c>
      <c r="S18" s="3">
        <v>0</v>
      </c>
      <c r="T18" s="3">
        <v>0</v>
      </c>
      <c r="U18" s="3">
        <v>145</v>
      </c>
      <c r="V18" s="3">
        <v>145</v>
      </c>
      <c r="W18" s="3">
        <v>0</v>
      </c>
      <c r="X18" s="3">
        <v>0</v>
      </c>
      <c r="Y18" s="3">
        <f t="shared" si="1"/>
        <v>145</v>
      </c>
      <c r="Z18" s="3">
        <v>0</v>
      </c>
      <c r="AA18" s="3">
        <v>0</v>
      </c>
      <c r="AB18" s="15">
        <f t="shared" si="2"/>
        <v>145</v>
      </c>
      <c r="AC18" s="18" t="s">
        <v>98</v>
      </c>
      <c r="AD18" s="5" t="s">
        <v>99</v>
      </c>
      <c r="AE18" s="5" t="s">
        <v>99</v>
      </c>
      <c r="AF18" s="20">
        <v>0.56999999999999995</v>
      </c>
      <c r="AG18" s="22" t="s">
        <v>32</v>
      </c>
      <c r="AH18" s="3" t="s">
        <v>29</v>
      </c>
      <c r="AI18" s="8" t="s">
        <v>100</v>
      </c>
      <c r="AJ18" s="8" t="s">
        <v>72</v>
      </c>
    </row>
    <row r="19" spans="1:36" s="6" customFormat="1" ht="118.8" x14ac:dyDescent="0.25">
      <c r="A19" s="7">
        <v>12</v>
      </c>
      <c r="B19" s="4" t="s">
        <v>101</v>
      </c>
      <c r="C19" s="4" t="s">
        <v>102</v>
      </c>
      <c r="D19" s="3" t="s">
        <v>58</v>
      </c>
      <c r="E19" s="3">
        <v>0.4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44</v>
      </c>
      <c r="N19" s="3">
        <v>0</v>
      </c>
      <c r="O19" s="3">
        <v>0</v>
      </c>
      <c r="P19" s="15">
        <f t="shared" si="0"/>
        <v>44</v>
      </c>
      <c r="Q19" s="7">
        <v>0</v>
      </c>
      <c r="R19" s="3">
        <v>0</v>
      </c>
      <c r="S19" s="3">
        <v>0</v>
      </c>
      <c r="T19" s="3">
        <v>0</v>
      </c>
      <c r="U19" s="3">
        <v>44</v>
      </c>
      <c r="V19" s="3">
        <v>44</v>
      </c>
      <c r="W19" s="3">
        <v>0</v>
      </c>
      <c r="X19" s="3">
        <v>0</v>
      </c>
      <c r="Y19" s="3">
        <f t="shared" si="1"/>
        <v>44</v>
      </c>
      <c r="Z19" s="3">
        <v>0</v>
      </c>
      <c r="AA19" s="3">
        <v>0</v>
      </c>
      <c r="AB19" s="15">
        <f t="shared" si="2"/>
        <v>44</v>
      </c>
      <c r="AC19" s="18" t="s">
        <v>103</v>
      </c>
      <c r="AD19" s="5" t="s">
        <v>104</v>
      </c>
      <c r="AE19" s="5" t="s">
        <v>104</v>
      </c>
      <c r="AF19" s="20">
        <v>9.08</v>
      </c>
      <c r="AG19" s="22" t="s">
        <v>32</v>
      </c>
      <c r="AH19" s="3" t="s">
        <v>29</v>
      </c>
      <c r="AI19" s="8" t="s">
        <v>105</v>
      </c>
      <c r="AJ19" s="42" t="s">
        <v>106</v>
      </c>
    </row>
    <row r="20" spans="1:36" s="6" customFormat="1" ht="26.4" x14ac:dyDescent="0.25">
      <c r="A20" s="24">
        <v>13</v>
      </c>
      <c r="B20" s="4" t="s">
        <v>107</v>
      </c>
      <c r="C20" s="4" t="s">
        <v>108</v>
      </c>
      <c r="D20" s="3" t="s">
        <v>34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127</v>
      </c>
      <c r="N20" s="3">
        <v>0</v>
      </c>
      <c r="O20" s="3">
        <v>0</v>
      </c>
      <c r="P20" s="15">
        <f t="shared" si="0"/>
        <v>127</v>
      </c>
      <c r="Q20" s="7">
        <v>0</v>
      </c>
      <c r="R20" s="3">
        <v>0</v>
      </c>
      <c r="S20" s="3">
        <v>0</v>
      </c>
      <c r="T20" s="3">
        <v>0</v>
      </c>
      <c r="U20" s="3">
        <v>127</v>
      </c>
      <c r="V20" s="3">
        <v>127</v>
      </c>
      <c r="W20" s="3">
        <v>0</v>
      </c>
      <c r="X20" s="3">
        <v>0</v>
      </c>
      <c r="Y20" s="3">
        <f t="shared" si="1"/>
        <v>127</v>
      </c>
      <c r="Z20" s="3">
        <v>0</v>
      </c>
      <c r="AA20" s="3">
        <v>0</v>
      </c>
      <c r="AB20" s="15">
        <f t="shared" si="2"/>
        <v>127</v>
      </c>
      <c r="AC20" s="18" t="s">
        <v>109</v>
      </c>
      <c r="AD20" s="5" t="s">
        <v>110</v>
      </c>
      <c r="AE20" s="5" t="s">
        <v>110</v>
      </c>
      <c r="AF20" s="20">
        <v>0.5</v>
      </c>
      <c r="AG20" s="22" t="s">
        <v>32</v>
      </c>
      <c r="AH20" s="3" t="s">
        <v>29</v>
      </c>
      <c r="AI20" s="8" t="s">
        <v>111</v>
      </c>
      <c r="AJ20" s="8" t="s">
        <v>112</v>
      </c>
    </row>
    <row r="21" spans="1:36" s="6" customFormat="1" ht="26.4" x14ac:dyDescent="0.25">
      <c r="A21" s="7">
        <v>14</v>
      </c>
      <c r="B21" s="4" t="s">
        <v>61</v>
      </c>
      <c r="C21" s="4" t="s">
        <v>62</v>
      </c>
      <c r="D21" s="3" t="s">
        <v>34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25</v>
      </c>
      <c r="N21" s="3">
        <v>0</v>
      </c>
      <c r="O21" s="3">
        <v>0</v>
      </c>
      <c r="P21" s="15">
        <f t="shared" si="0"/>
        <v>25</v>
      </c>
      <c r="Q21" s="7">
        <v>0</v>
      </c>
      <c r="R21" s="3">
        <v>0</v>
      </c>
      <c r="S21" s="3">
        <v>0</v>
      </c>
      <c r="T21" s="3">
        <v>0</v>
      </c>
      <c r="U21" s="3">
        <v>25</v>
      </c>
      <c r="V21" s="3">
        <v>25</v>
      </c>
      <c r="W21" s="3">
        <v>0</v>
      </c>
      <c r="X21" s="3">
        <v>0</v>
      </c>
      <c r="Y21" s="3">
        <f t="shared" si="1"/>
        <v>25</v>
      </c>
      <c r="Z21" s="3">
        <v>0</v>
      </c>
      <c r="AA21" s="3">
        <v>0</v>
      </c>
      <c r="AB21" s="15">
        <f t="shared" si="2"/>
        <v>25</v>
      </c>
      <c r="AC21" s="18" t="s">
        <v>113</v>
      </c>
      <c r="AD21" s="5" t="s">
        <v>114</v>
      </c>
      <c r="AE21" s="5" t="s">
        <v>114</v>
      </c>
      <c r="AF21" s="20">
        <v>0.5</v>
      </c>
      <c r="AG21" s="22" t="s">
        <v>32</v>
      </c>
      <c r="AH21" s="3" t="s">
        <v>29</v>
      </c>
      <c r="AI21" s="8" t="s">
        <v>115</v>
      </c>
      <c r="AJ21" s="8" t="s">
        <v>112</v>
      </c>
    </row>
    <row r="22" spans="1:36" s="6" customFormat="1" ht="52.8" x14ac:dyDescent="0.25">
      <c r="A22" s="7">
        <v>15</v>
      </c>
      <c r="B22" s="4" t="s">
        <v>116</v>
      </c>
      <c r="C22" s="4" t="s">
        <v>117</v>
      </c>
      <c r="D22" s="3" t="s">
        <v>34</v>
      </c>
      <c r="E22" s="3">
        <v>10</v>
      </c>
      <c r="F22" s="3">
        <v>2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9</v>
      </c>
      <c r="N22" s="3">
        <v>0</v>
      </c>
      <c r="O22" s="3">
        <v>0</v>
      </c>
      <c r="P22" s="15">
        <f t="shared" si="0"/>
        <v>9</v>
      </c>
      <c r="Q22" s="7">
        <v>0</v>
      </c>
      <c r="R22" s="3">
        <v>0</v>
      </c>
      <c r="S22" s="3">
        <v>0</v>
      </c>
      <c r="T22" s="3">
        <v>0</v>
      </c>
      <c r="U22" s="3">
        <v>9</v>
      </c>
      <c r="V22" s="3">
        <v>9</v>
      </c>
      <c r="W22" s="3">
        <v>0</v>
      </c>
      <c r="X22" s="3">
        <v>0</v>
      </c>
      <c r="Y22" s="3">
        <f t="shared" si="1"/>
        <v>9</v>
      </c>
      <c r="Z22" s="3">
        <v>0</v>
      </c>
      <c r="AA22" s="3">
        <v>0</v>
      </c>
      <c r="AB22" s="15">
        <f t="shared" si="2"/>
        <v>9</v>
      </c>
      <c r="AC22" s="18" t="s">
        <v>118</v>
      </c>
      <c r="AD22" s="5" t="s">
        <v>131</v>
      </c>
      <c r="AE22" s="5" t="s">
        <v>131</v>
      </c>
      <c r="AF22" s="20">
        <v>3.47</v>
      </c>
      <c r="AG22" s="22" t="s">
        <v>32</v>
      </c>
      <c r="AH22" s="3" t="s">
        <v>29</v>
      </c>
      <c r="AI22" s="8" t="s">
        <v>119</v>
      </c>
      <c r="AJ22" s="8" t="s">
        <v>120</v>
      </c>
    </row>
    <row r="23" spans="1:36" s="6" customFormat="1" ht="92.4" x14ac:dyDescent="0.25">
      <c r="A23" s="24">
        <v>16</v>
      </c>
      <c r="B23" s="4" t="s">
        <v>91</v>
      </c>
      <c r="C23" s="4" t="s">
        <v>121</v>
      </c>
      <c r="D23" s="3" t="s">
        <v>58</v>
      </c>
      <c r="E23" s="3">
        <v>0.4</v>
      </c>
      <c r="F23" s="3">
        <v>3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177</v>
      </c>
      <c r="N23" s="3">
        <v>0</v>
      </c>
      <c r="O23" s="3">
        <v>0</v>
      </c>
      <c r="P23" s="15">
        <f t="shared" si="0"/>
        <v>177</v>
      </c>
      <c r="Q23" s="7">
        <v>0</v>
      </c>
      <c r="R23" s="3">
        <v>0</v>
      </c>
      <c r="S23" s="3">
        <v>0</v>
      </c>
      <c r="T23" s="3">
        <v>0</v>
      </c>
      <c r="U23" s="3">
        <v>177</v>
      </c>
      <c r="V23" s="3">
        <v>177</v>
      </c>
      <c r="W23" s="3">
        <v>0</v>
      </c>
      <c r="X23" s="3">
        <v>0</v>
      </c>
      <c r="Y23" s="3">
        <f t="shared" si="1"/>
        <v>177</v>
      </c>
      <c r="Z23" s="3">
        <v>0</v>
      </c>
      <c r="AA23" s="3">
        <v>0</v>
      </c>
      <c r="AB23" s="15">
        <f t="shared" si="2"/>
        <v>177</v>
      </c>
      <c r="AC23" s="18" t="s">
        <v>122</v>
      </c>
      <c r="AD23" s="5" t="s">
        <v>123</v>
      </c>
      <c r="AE23" s="5" t="s">
        <v>123</v>
      </c>
      <c r="AF23" s="20">
        <v>4.92</v>
      </c>
      <c r="AG23" s="22" t="s">
        <v>32</v>
      </c>
      <c r="AH23" s="3" t="s">
        <v>29</v>
      </c>
      <c r="AI23" s="8" t="s">
        <v>124</v>
      </c>
      <c r="AJ23" s="8" t="s">
        <v>125</v>
      </c>
    </row>
    <row r="24" spans="1:36" s="6" customFormat="1" ht="26.4" x14ac:dyDescent="0.25">
      <c r="A24" s="7">
        <v>17</v>
      </c>
      <c r="B24" s="4" t="s">
        <v>126</v>
      </c>
      <c r="C24" s="4" t="s">
        <v>127</v>
      </c>
      <c r="D24" s="3" t="s">
        <v>34</v>
      </c>
      <c r="E24" s="3">
        <v>6</v>
      </c>
      <c r="F24" s="3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3">
        <v>72</v>
      </c>
      <c r="N24" s="3">
        <v>0</v>
      </c>
      <c r="O24" s="3">
        <v>0</v>
      </c>
      <c r="P24" s="15">
        <f t="shared" si="0"/>
        <v>72</v>
      </c>
      <c r="Q24" s="7">
        <v>0</v>
      </c>
      <c r="R24" s="3">
        <v>0</v>
      </c>
      <c r="S24" s="3">
        <v>0</v>
      </c>
      <c r="T24" s="3">
        <v>0</v>
      </c>
      <c r="U24" s="3">
        <v>72</v>
      </c>
      <c r="V24" s="3">
        <v>72</v>
      </c>
      <c r="W24" s="3">
        <v>0</v>
      </c>
      <c r="X24" s="3">
        <v>0</v>
      </c>
      <c r="Y24" s="3">
        <f t="shared" si="1"/>
        <v>72</v>
      </c>
      <c r="Z24" s="3">
        <v>0</v>
      </c>
      <c r="AA24" s="3">
        <v>0</v>
      </c>
      <c r="AB24" s="15">
        <f t="shared" si="2"/>
        <v>72</v>
      </c>
      <c r="AC24" s="18" t="s">
        <v>128</v>
      </c>
      <c r="AD24" s="5" t="s">
        <v>129</v>
      </c>
      <c r="AE24" s="5" t="s">
        <v>129</v>
      </c>
      <c r="AF24" s="20">
        <v>3.67</v>
      </c>
      <c r="AG24" s="22" t="s">
        <v>32</v>
      </c>
      <c r="AH24" s="3" t="s">
        <v>29</v>
      </c>
      <c r="AI24" s="8" t="s">
        <v>130</v>
      </c>
      <c r="AJ24" s="8" t="s">
        <v>112</v>
      </c>
    </row>
    <row r="25" spans="1:36" s="6" customFormat="1" ht="13.8" thickBot="1" x14ac:dyDescent="0.3">
      <c r="A25" s="9" t="s">
        <v>35</v>
      </c>
      <c r="B25" s="10"/>
      <c r="C25" s="10"/>
      <c r="D25" s="11"/>
      <c r="E25" s="11"/>
      <c r="F25" s="11"/>
      <c r="G25" s="11"/>
      <c r="H25" s="16"/>
      <c r="I25" s="9"/>
      <c r="J25" s="11"/>
      <c r="K25" s="11"/>
      <c r="L25" s="11"/>
      <c r="M25" s="11"/>
      <c r="N25" s="11"/>
      <c r="O25" s="11"/>
      <c r="P25" s="16"/>
      <c r="Q25" s="9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6"/>
      <c r="AC25" s="19"/>
      <c r="AD25" s="12"/>
      <c r="AE25" s="12"/>
      <c r="AF25" s="21"/>
      <c r="AG25" s="23"/>
      <c r="AH25" s="11"/>
      <c r="AI25" s="13"/>
      <c r="AJ25" s="13"/>
    </row>
    <row r="27" spans="1:36" s="41" customFormat="1" x14ac:dyDescent="0.25">
      <c r="A27" s="40" t="s">
        <v>36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6" s="39" customFormat="1" x14ac:dyDescent="0.25">
      <c r="A28" s="2">
        <v>1</v>
      </c>
      <c r="B28" s="38" t="s">
        <v>37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1:36" s="39" customFormat="1" x14ac:dyDescent="0.25">
      <c r="A29" s="2">
        <v>2</v>
      </c>
      <c r="B29" s="38" t="s">
        <v>38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1:36" s="39" customFormat="1" x14ac:dyDescent="0.25">
      <c r="A30" s="2">
        <v>3</v>
      </c>
      <c r="B30" s="38" t="s">
        <v>39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1:36" s="39" customFormat="1" x14ac:dyDescent="0.25">
      <c r="A31" s="2">
        <v>4</v>
      </c>
      <c r="B31" s="38" t="s">
        <v>40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1:36" s="39" customFormat="1" x14ac:dyDescent="0.25">
      <c r="A32" s="2">
        <v>5</v>
      </c>
      <c r="B32" s="38" t="s">
        <v>44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s="39" customFormat="1" x14ac:dyDescent="0.25">
      <c r="A33" s="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</sheetData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"/>
  <sheetViews>
    <sheetView tabSelected="1" view="pageBreakPreview" zoomScaleSheetLayoutView="100" workbookViewId="0">
      <selection activeCell="Z4" sqref="Z4:Z6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1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69" t="s">
        <v>42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</row>
    <row r="2" spans="1:36" ht="27" customHeight="1" thickBot="1" x14ac:dyDescent="0.3">
      <c r="A2" s="70" t="s">
        <v>133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</row>
    <row r="3" spans="1:36" ht="54" customHeight="1" x14ac:dyDescent="0.25">
      <c r="A3" s="63" t="s">
        <v>0</v>
      </c>
      <c r="B3" s="66" t="s">
        <v>31</v>
      </c>
      <c r="C3" s="66" t="s">
        <v>1</v>
      </c>
      <c r="D3" s="60" t="s">
        <v>2</v>
      </c>
      <c r="E3" s="60" t="s">
        <v>3</v>
      </c>
      <c r="F3" s="60" t="s">
        <v>41</v>
      </c>
      <c r="G3" s="60" t="s">
        <v>4</v>
      </c>
      <c r="H3" s="71" t="s">
        <v>5</v>
      </c>
      <c r="I3" s="77" t="s">
        <v>6</v>
      </c>
      <c r="J3" s="66"/>
      <c r="K3" s="66"/>
      <c r="L3" s="66"/>
      <c r="M3" s="66"/>
      <c r="N3" s="66"/>
      <c r="O3" s="66"/>
      <c r="P3" s="78"/>
      <c r="Q3" s="77" t="s">
        <v>7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78"/>
      <c r="AC3" s="80" t="s">
        <v>8</v>
      </c>
      <c r="AD3" s="60" t="s">
        <v>9</v>
      </c>
      <c r="AE3" s="60" t="s">
        <v>10</v>
      </c>
      <c r="AF3" s="74" t="s">
        <v>11</v>
      </c>
      <c r="AG3" s="63" t="s">
        <v>12</v>
      </c>
      <c r="AH3" s="60" t="s">
        <v>13</v>
      </c>
      <c r="AI3" s="71" t="s">
        <v>14</v>
      </c>
      <c r="AJ3" s="71" t="s">
        <v>43</v>
      </c>
    </row>
    <row r="4" spans="1:36" ht="30" customHeight="1" x14ac:dyDescent="0.25">
      <c r="A4" s="64"/>
      <c r="B4" s="67"/>
      <c r="C4" s="67"/>
      <c r="D4" s="61"/>
      <c r="E4" s="61"/>
      <c r="F4" s="61"/>
      <c r="G4" s="61"/>
      <c r="H4" s="72"/>
      <c r="I4" s="79" t="s">
        <v>15</v>
      </c>
      <c r="J4" s="67"/>
      <c r="K4" s="67"/>
      <c r="L4" s="67"/>
      <c r="M4" s="67"/>
      <c r="N4" s="61" t="s">
        <v>16</v>
      </c>
      <c r="O4" s="61" t="s">
        <v>17</v>
      </c>
      <c r="P4" s="72" t="s">
        <v>18</v>
      </c>
      <c r="Q4" s="79" t="s">
        <v>15</v>
      </c>
      <c r="R4" s="67"/>
      <c r="S4" s="67"/>
      <c r="T4" s="67"/>
      <c r="U4" s="67"/>
      <c r="V4" s="67"/>
      <c r="W4" s="67"/>
      <c r="X4" s="67"/>
      <c r="Y4" s="67"/>
      <c r="Z4" s="61" t="s">
        <v>16</v>
      </c>
      <c r="AA4" s="61" t="s">
        <v>17</v>
      </c>
      <c r="AB4" s="72" t="s">
        <v>19</v>
      </c>
      <c r="AC4" s="81"/>
      <c r="AD4" s="61"/>
      <c r="AE4" s="61"/>
      <c r="AF4" s="75"/>
      <c r="AG4" s="64"/>
      <c r="AH4" s="61"/>
      <c r="AI4" s="72"/>
      <c r="AJ4" s="72"/>
    </row>
    <row r="5" spans="1:36" ht="68.400000000000006" customHeight="1" x14ac:dyDescent="0.25">
      <c r="A5" s="64"/>
      <c r="B5" s="67"/>
      <c r="C5" s="67"/>
      <c r="D5" s="61"/>
      <c r="E5" s="61"/>
      <c r="F5" s="61"/>
      <c r="G5" s="61"/>
      <c r="H5" s="72"/>
      <c r="I5" s="64" t="s">
        <v>20</v>
      </c>
      <c r="J5" s="61"/>
      <c r="K5" s="61" t="s">
        <v>21</v>
      </c>
      <c r="L5" s="61"/>
      <c r="M5" s="61" t="s">
        <v>22</v>
      </c>
      <c r="N5" s="61"/>
      <c r="O5" s="61"/>
      <c r="P5" s="72"/>
      <c r="Q5" s="64" t="s">
        <v>20</v>
      </c>
      <c r="R5" s="61"/>
      <c r="S5" s="61" t="s">
        <v>21</v>
      </c>
      <c r="T5" s="61"/>
      <c r="U5" s="61" t="s">
        <v>22</v>
      </c>
      <c r="V5" s="61" t="s">
        <v>23</v>
      </c>
      <c r="W5" s="61" t="s">
        <v>24</v>
      </c>
      <c r="X5" s="61" t="s">
        <v>25</v>
      </c>
      <c r="Y5" s="61" t="s">
        <v>26</v>
      </c>
      <c r="Z5" s="61"/>
      <c r="AA5" s="61"/>
      <c r="AB5" s="72"/>
      <c r="AC5" s="81"/>
      <c r="AD5" s="61"/>
      <c r="AE5" s="61"/>
      <c r="AF5" s="75"/>
      <c r="AG5" s="64"/>
      <c r="AH5" s="61"/>
      <c r="AI5" s="72"/>
      <c r="AJ5" s="72"/>
    </row>
    <row r="6" spans="1:36" ht="113.4" customHeight="1" thickBot="1" x14ac:dyDescent="0.3">
      <c r="A6" s="65"/>
      <c r="B6" s="68"/>
      <c r="C6" s="68"/>
      <c r="D6" s="62"/>
      <c r="E6" s="62"/>
      <c r="F6" s="62"/>
      <c r="G6" s="62"/>
      <c r="H6" s="73"/>
      <c r="I6" s="44" t="s">
        <v>27</v>
      </c>
      <c r="J6" s="43" t="s">
        <v>28</v>
      </c>
      <c r="K6" s="43" t="s">
        <v>27</v>
      </c>
      <c r="L6" s="43" t="s">
        <v>28</v>
      </c>
      <c r="M6" s="62"/>
      <c r="N6" s="62"/>
      <c r="O6" s="62"/>
      <c r="P6" s="73"/>
      <c r="Q6" s="44" t="s">
        <v>27</v>
      </c>
      <c r="R6" s="43" t="s">
        <v>28</v>
      </c>
      <c r="S6" s="43" t="s">
        <v>27</v>
      </c>
      <c r="T6" s="43" t="s">
        <v>28</v>
      </c>
      <c r="U6" s="62"/>
      <c r="V6" s="62"/>
      <c r="W6" s="62"/>
      <c r="X6" s="62"/>
      <c r="Y6" s="62"/>
      <c r="Z6" s="62"/>
      <c r="AA6" s="62"/>
      <c r="AB6" s="73"/>
      <c r="AC6" s="82"/>
      <c r="AD6" s="62"/>
      <c r="AE6" s="62"/>
      <c r="AF6" s="76"/>
      <c r="AG6" s="65"/>
      <c r="AH6" s="62"/>
      <c r="AI6" s="73"/>
      <c r="AJ6" s="73"/>
    </row>
    <row r="7" spans="1:36" ht="13.8" thickBo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79.2" x14ac:dyDescent="0.25">
      <c r="A8" s="24">
        <v>1</v>
      </c>
      <c r="B8" s="25" t="s">
        <v>134</v>
      </c>
      <c r="C8" s="25" t="s">
        <v>135</v>
      </c>
      <c r="D8" s="26" t="s">
        <v>34</v>
      </c>
      <c r="E8" s="26">
        <v>10</v>
      </c>
      <c r="F8" s="26">
        <v>5</v>
      </c>
      <c r="G8" s="26"/>
      <c r="H8" s="27"/>
      <c r="I8" s="24"/>
      <c r="J8" s="26"/>
      <c r="K8" s="26"/>
      <c r="L8" s="26"/>
      <c r="M8" s="26">
        <v>3</v>
      </c>
      <c r="N8" s="26"/>
      <c r="O8" s="26"/>
      <c r="P8" s="27">
        <f>SUM(I8:O8)</f>
        <v>3</v>
      </c>
      <c r="Q8" s="24"/>
      <c r="R8" s="26"/>
      <c r="S8" s="26"/>
      <c r="T8" s="26"/>
      <c r="U8" s="26">
        <v>3</v>
      </c>
      <c r="V8" s="26">
        <v>3</v>
      </c>
      <c r="W8" s="26"/>
      <c r="X8" s="26"/>
      <c r="Y8" s="26">
        <f>SUM(Q8:U8)</f>
        <v>3</v>
      </c>
      <c r="Z8" s="26"/>
      <c r="AA8" s="26"/>
      <c r="AB8" s="27">
        <f>SUM(Y8:AA8)</f>
        <v>3</v>
      </c>
      <c r="AC8" s="28" t="s">
        <v>136</v>
      </c>
      <c r="AD8" s="29" t="s">
        <v>137</v>
      </c>
      <c r="AE8" s="29" t="s">
        <v>137</v>
      </c>
      <c r="AF8" s="30">
        <v>2.5299999999999998</v>
      </c>
      <c r="AG8" s="47" t="s">
        <v>138</v>
      </c>
      <c r="AH8" s="26" t="s">
        <v>29</v>
      </c>
      <c r="AI8" s="32" t="s">
        <v>139</v>
      </c>
      <c r="AJ8" s="32" t="s">
        <v>151</v>
      </c>
    </row>
    <row r="9" spans="1:36" s="6" customFormat="1" ht="52.8" x14ac:dyDescent="0.25">
      <c r="A9" s="7">
        <v>2</v>
      </c>
      <c r="B9" s="4" t="s">
        <v>107</v>
      </c>
      <c r="C9" s="25" t="s">
        <v>176</v>
      </c>
      <c r="D9" s="26" t="s">
        <v>34</v>
      </c>
      <c r="E9" s="3">
        <v>0.4</v>
      </c>
      <c r="F9" s="3">
        <v>2</v>
      </c>
      <c r="G9" s="3"/>
      <c r="H9" s="15"/>
      <c r="I9" s="7"/>
      <c r="J9" s="3"/>
      <c r="K9" s="3"/>
      <c r="L9" s="3"/>
      <c r="M9" s="3">
        <v>73</v>
      </c>
      <c r="N9" s="3"/>
      <c r="O9" s="3"/>
      <c r="P9" s="15">
        <f t="shared" ref="P9:P36" si="0">SUM(I9:O9)</f>
        <v>73</v>
      </c>
      <c r="Q9" s="7"/>
      <c r="R9" s="3"/>
      <c r="S9" s="3"/>
      <c r="T9" s="3"/>
      <c r="U9" s="3">
        <v>73</v>
      </c>
      <c r="V9" s="3">
        <v>73</v>
      </c>
      <c r="W9" s="3"/>
      <c r="X9" s="3"/>
      <c r="Y9" s="3">
        <f t="shared" ref="Y9:Y36" si="1">SUM(Q9:U9)</f>
        <v>73</v>
      </c>
      <c r="Z9" s="3"/>
      <c r="AA9" s="3"/>
      <c r="AB9" s="15">
        <f t="shared" ref="AB9:AB36" si="2">SUM(Y9:AA9)</f>
        <v>73</v>
      </c>
      <c r="AC9" s="18" t="s">
        <v>140</v>
      </c>
      <c r="AD9" s="5" t="s">
        <v>141</v>
      </c>
      <c r="AE9" s="5" t="s">
        <v>141</v>
      </c>
      <c r="AF9" s="20">
        <v>4.32</v>
      </c>
      <c r="AG9" s="47" t="s">
        <v>138</v>
      </c>
      <c r="AH9" s="26" t="s">
        <v>29</v>
      </c>
      <c r="AI9" s="8" t="s">
        <v>142</v>
      </c>
      <c r="AJ9" s="8" t="s">
        <v>152</v>
      </c>
    </row>
    <row r="10" spans="1:36" s="6" customFormat="1" ht="39.6" x14ac:dyDescent="0.25">
      <c r="A10" s="7">
        <v>3</v>
      </c>
      <c r="B10" s="25" t="s">
        <v>134</v>
      </c>
      <c r="C10" s="25" t="s">
        <v>135</v>
      </c>
      <c r="D10" s="26" t="s">
        <v>34</v>
      </c>
      <c r="E10" s="26">
        <v>10</v>
      </c>
      <c r="F10" s="26">
        <v>5</v>
      </c>
      <c r="G10" s="3"/>
      <c r="H10" s="15"/>
      <c r="I10" s="7"/>
      <c r="J10" s="3"/>
      <c r="K10" s="3"/>
      <c r="L10" s="3"/>
      <c r="M10" s="3">
        <v>3</v>
      </c>
      <c r="N10" s="3"/>
      <c r="O10" s="3"/>
      <c r="P10" s="15">
        <f t="shared" si="0"/>
        <v>3</v>
      </c>
      <c r="Q10" s="7"/>
      <c r="R10" s="3"/>
      <c r="S10" s="3"/>
      <c r="T10" s="3"/>
      <c r="U10" s="3">
        <v>3</v>
      </c>
      <c r="V10" s="3">
        <v>3</v>
      </c>
      <c r="W10" s="3"/>
      <c r="X10" s="3"/>
      <c r="Y10" s="3">
        <f t="shared" si="1"/>
        <v>3</v>
      </c>
      <c r="Z10" s="3"/>
      <c r="AA10" s="3"/>
      <c r="AB10" s="15">
        <f t="shared" si="2"/>
        <v>3</v>
      </c>
      <c r="AC10" s="18" t="s">
        <v>143</v>
      </c>
      <c r="AD10" s="5" t="s">
        <v>144</v>
      </c>
      <c r="AE10" s="5" t="s">
        <v>144</v>
      </c>
      <c r="AF10" s="20">
        <v>1.25</v>
      </c>
      <c r="AG10" s="47" t="s">
        <v>138</v>
      </c>
      <c r="AH10" s="26" t="s">
        <v>29</v>
      </c>
      <c r="AI10" s="8" t="s">
        <v>145</v>
      </c>
      <c r="AJ10" s="8" t="s">
        <v>153</v>
      </c>
    </row>
    <row r="11" spans="1:36" s="6" customFormat="1" ht="39.6" x14ac:dyDescent="0.25">
      <c r="A11" s="24">
        <v>4</v>
      </c>
      <c r="B11" s="4" t="s">
        <v>146</v>
      </c>
      <c r="C11" s="4" t="s">
        <v>147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46</v>
      </c>
      <c r="N11" s="3"/>
      <c r="O11" s="3"/>
      <c r="P11" s="15">
        <f t="shared" si="0"/>
        <v>46</v>
      </c>
      <c r="Q11" s="7"/>
      <c r="R11" s="3"/>
      <c r="S11" s="3"/>
      <c r="T11" s="3"/>
      <c r="U11" s="3">
        <v>46</v>
      </c>
      <c r="V11" s="3">
        <v>46</v>
      </c>
      <c r="W11" s="3"/>
      <c r="X11" s="3"/>
      <c r="Y11" s="3">
        <f t="shared" si="1"/>
        <v>46</v>
      </c>
      <c r="Z11" s="3"/>
      <c r="AA11" s="3"/>
      <c r="AB11" s="15">
        <f t="shared" si="2"/>
        <v>46</v>
      </c>
      <c r="AC11" s="18" t="s">
        <v>148</v>
      </c>
      <c r="AD11" s="5" t="s">
        <v>149</v>
      </c>
      <c r="AE11" s="5" t="s">
        <v>149</v>
      </c>
      <c r="AF11" s="20">
        <v>0.25</v>
      </c>
      <c r="AG11" s="47" t="s">
        <v>138</v>
      </c>
      <c r="AH11" s="26" t="s">
        <v>29</v>
      </c>
      <c r="AI11" s="8" t="s">
        <v>150</v>
      </c>
      <c r="AJ11" s="32" t="s">
        <v>197</v>
      </c>
    </row>
    <row r="12" spans="1:36" s="6" customFormat="1" ht="39.6" x14ac:dyDescent="0.25">
      <c r="A12" s="7">
        <v>5</v>
      </c>
      <c r="B12" s="4" t="s">
        <v>154</v>
      </c>
      <c r="C12" s="4" t="s">
        <v>155</v>
      </c>
      <c r="D12" s="26" t="s">
        <v>34</v>
      </c>
      <c r="E12" s="26">
        <v>6</v>
      </c>
      <c r="F12" s="26">
        <v>5</v>
      </c>
      <c r="G12" s="3"/>
      <c r="H12" s="15"/>
      <c r="I12" s="7"/>
      <c r="J12" s="3"/>
      <c r="K12" s="3"/>
      <c r="L12" s="3"/>
      <c r="M12" s="3">
        <v>72</v>
      </c>
      <c r="N12" s="3"/>
      <c r="O12" s="3"/>
      <c r="P12" s="15">
        <f t="shared" si="0"/>
        <v>72</v>
      </c>
      <c r="Q12" s="7"/>
      <c r="R12" s="3"/>
      <c r="S12" s="3"/>
      <c r="T12" s="3"/>
      <c r="U12" s="3">
        <v>72</v>
      </c>
      <c r="V12" s="3">
        <v>72</v>
      </c>
      <c r="W12" s="3"/>
      <c r="X12" s="3"/>
      <c r="Y12" s="3">
        <f t="shared" si="1"/>
        <v>72</v>
      </c>
      <c r="Z12" s="3"/>
      <c r="AA12" s="3"/>
      <c r="AB12" s="15">
        <f t="shared" si="2"/>
        <v>72</v>
      </c>
      <c r="AC12" s="18" t="s">
        <v>156</v>
      </c>
      <c r="AD12" s="5" t="s">
        <v>157</v>
      </c>
      <c r="AE12" s="5" t="s">
        <v>157</v>
      </c>
      <c r="AF12" s="20">
        <v>0.38</v>
      </c>
      <c r="AG12" s="47" t="s">
        <v>138</v>
      </c>
      <c r="AH12" s="26" t="s">
        <v>29</v>
      </c>
      <c r="AI12" s="8" t="s">
        <v>158</v>
      </c>
      <c r="AJ12" s="32" t="s">
        <v>196</v>
      </c>
    </row>
    <row r="13" spans="1:36" s="6" customFormat="1" ht="105.6" x14ac:dyDescent="0.25">
      <c r="A13" s="7">
        <v>6</v>
      </c>
      <c r="B13" s="4" t="s">
        <v>101</v>
      </c>
      <c r="C13" s="4" t="s">
        <v>159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638</v>
      </c>
      <c r="N13" s="3"/>
      <c r="O13" s="3"/>
      <c r="P13" s="15">
        <f t="shared" si="0"/>
        <v>638</v>
      </c>
      <c r="Q13" s="7"/>
      <c r="R13" s="3"/>
      <c r="S13" s="3"/>
      <c r="T13" s="3"/>
      <c r="U13" s="3">
        <v>638</v>
      </c>
      <c r="V13" s="3">
        <v>638</v>
      </c>
      <c r="W13" s="3"/>
      <c r="X13" s="3"/>
      <c r="Y13" s="3">
        <f t="shared" si="1"/>
        <v>638</v>
      </c>
      <c r="Z13" s="3"/>
      <c r="AA13" s="3"/>
      <c r="AB13" s="15">
        <f t="shared" si="2"/>
        <v>638</v>
      </c>
      <c r="AC13" s="18" t="s">
        <v>160</v>
      </c>
      <c r="AD13" s="5" t="s">
        <v>265</v>
      </c>
      <c r="AE13" s="5" t="s">
        <v>265</v>
      </c>
      <c r="AF13" s="20">
        <v>1.55</v>
      </c>
      <c r="AG13" s="47" t="s">
        <v>138</v>
      </c>
      <c r="AH13" s="26" t="s">
        <v>29</v>
      </c>
      <c r="AI13" s="8" t="s">
        <v>161</v>
      </c>
      <c r="AJ13" s="32" t="s">
        <v>162</v>
      </c>
    </row>
    <row r="14" spans="1:36" s="6" customFormat="1" ht="26.4" x14ac:dyDescent="0.25">
      <c r="A14" s="24">
        <v>7</v>
      </c>
      <c r="B14" s="4" t="s">
        <v>163</v>
      </c>
      <c r="C14" s="4" t="s">
        <v>177</v>
      </c>
      <c r="D14" s="26" t="s">
        <v>58</v>
      </c>
      <c r="E14" s="3">
        <v>0.4</v>
      </c>
      <c r="F14" s="3">
        <v>5</v>
      </c>
      <c r="G14" s="3"/>
      <c r="H14" s="15"/>
      <c r="I14" s="7"/>
      <c r="J14" s="3"/>
      <c r="K14" s="3"/>
      <c r="L14" s="3"/>
      <c r="M14" s="3">
        <v>10</v>
      </c>
      <c r="N14" s="3"/>
      <c r="O14" s="3"/>
      <c r="P14" s="15">
        <f t="shared" si="0"/>
        <v>10</v>
      </c>
      <c r="Q14" s="7"/>
      <c r="R14" s="3"/>
      <c r="S14" s="3"/>
      <c r="T14" s="3"/>
      <c r="U14" s="3">
        <v>10</v>
      </c>
      <c r="V14" s="3">
        <v>10</v>
      </c>
      <c r="W14" s="3"/>
      <c r="X14" s="3"/>
      <c r="Y14" s="3">
        <f t="shared" si="1"/>
        <v>10</v>
      </c>
      <c r="Z14" s="3"/>
      <c r="AA14" s="3"/>
      <c r="AB14" s="15">
        <f t="shared" si="2"/>
        <v>10</v>
      </c>
      <c r="AC14" s="18" t="s">
        <v>164</v>
      </c>
      <c r="AD14" s="5" t="s">
        <v>165</v>
      </c>
      <c r="AE14" s="5" t="s">
        <v>165</v>
      </c>
      <c r="AF14" s="20">
        <v>10.83</v>
      </c>
      <c r="AG14" s="47" t="s">
        <v>138</v>
      </c>
      <c r="AH14" s="26" t="s">
        <v>29</v>
      </c>
      <c r="AI14" s="8" t="s">
        <v>166</v>
      </c>
      <c r="AJ14" s="32" t="s">
        <v>268</v>
      </c>
    </row>
    <row r="15" spans="1:36" s="6" customFormat="1" ht="105.6" x14ac:dyDescent="0.25">
      <c r="A15" s="7">
        <v>8</v>
      </c>
      <c r="B15" s="4" t="s">
        <v>101</v>
      </c>
      <c r="C15" s="4" t="s">
        <v>159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638</v>
      </c>
      <c r="N15" s="3"/>
      <c r="O15" s="3"/>
      <c r="P15" s="15">
        <f t="shared" si="0"/>
        <v>638</v>
      </c>
      <c r="Q15" s="7"/>
      <c r="R15" s="3"/>
      <c r="S15" s="3"/>
      <c r="T15" s="3"/>
      <c r="U15" s="3">
        <v>638</v>
      </c>
      <c r="V15" s="3">
        <v>638</v>
      </c>
      <c r="W15" s="3"/>
      <c r="X15" s="3"/>
      <c r="Y15" s="3">
        <f t="shared" si="1"/>
        <v>638</v>
      </c>
      <c r="Z15" s="3"/>
      <c r="AA15" s="3"/>
      <c r="AB15" s="15">
        <f t="shared" si="2"/>
        <v>638</v>
      </c>
      <c r="AC15" s="18" t="s">
        <v>167</v>
      </c>
      <c r="AD15" s="5" t="s">
        <v>168</v>
      </c>
      <c r="AE15" s="5" t="s">
        <v>168</v>
      </c>
      <c r="AF15" s="49">
        <v>1.08</v>
      </c>
      <c r="AG15" s="47" t="s">
        <v>138</v>
      </c>
      <c r="AH15" s="26" t="s">
        <v>29</v>
      </c>
      <c r="AI15" s="8" t="s">
        <v>169</v>
      </c>
      <c r="AJ15" s="32" t="s">
        <v>220</v>
      </c>
    </row>
    <row r="16" spans="1:36" s="6" customFormat="1" ht="79.2" x14ac:dyDescent="0.25">
      <c r="A16" s="7">
        <v>9</v>
      </c>
      <c r="B16" s="4" t="s">
        <v>170</v>
      </c>
      <c r="C16" s="4" t="s">
        <v>171</v>
      </c>
      <c r="D16" s="26" t="s">
        <v>34</v>
      </c>
      <c r="E16" s="3">
        <v>6</v>
      </c>
      <c r="F16" s="3">
        <v>5</v>
      </c>
      <c r="G16" s="3"/>
      <c r="H16" s="15"/>
      <c r="I16" s="7"/>
      <c r="J16" s="3"/>
      <c r="K16" s="3"/>
      <c r="L16" s="3"/>
      <c r="M16" s="3">
        <v>2</v>
      </c>
      <c r="N16" s="3"/>
      <c r="O16" s="3"/>
      <c r="P16" s="15">
        <f t="shared" si="0"/>
        <v>2</v>
      </c>
      <c r="Q16" s="7"/>
      <c r="R16" s="3"/>
      <c r="S16" s="3"/>
      <c r="T16" s="3"/>
      <c r="U16" s="3">
        <v>2</v>
      </c>
      <c r="V16" s="3">
        <v>2</v>
      </c>
      <c r="W16" s="3"/>
      <c r="X16" s="3"/>
      <c r="Y16" s="3">
        <f t="shared" si="1"/>
        <v>2</v>
      </c>
      <c r="Z16" s="3"/>
      <c r="AA16" s="3"/>
      <c r="AB16" s="15">
        <f t="shared" si="2"/>
        <v>2</v>
      </c>
      <c r="AC16" s="18" t="s">
        <v>172</v>
      </c>
      <c r="AD16" s="5" t="s">
        <v>173</v>
      </c>
      <c r="AE16" s="5" t="s">
        <v>173</v>
      </c>
      <c r="AF16" s="49">
        <v>9</v>
      </c>
      <c r="AG16" s="47" t="s">
        <v>138</v>
      </c>
      <c r="AH16" s="26" t="s">
        <v>29</v>
      </c>
      <c r="AI16" s="8" t="s">
        <v>174</v>
      </c>
      <c r="AJ16" s="8" t="s">
        <v>175</v>
      </c>
    </row>
    <row r="17" spans="1:36" s="6" customFormat="1" ht="52.8" x14ac:dyDescent="0.25">
      <c r="A17" s="24">
        <v>10</v>
      </c>
      <c r="B17" s="4" t="s">
        <v>154</v>
      </c>
      <c r="C17" s="4" t="s">
        <v>178</v>
      </c>
      <c r="D17" s="26" t="s">
        <v>58</v>
      </c>
      <c r="E17" s="26">
        <v>0.4</v>
      </c>
      <c r="F17" s="26">
        <v>1</v>
      </c>
      <c r="G17" s="3"/>
      <c r="H17" s="15"/>
      <c r="I17" s="7"/>
      <c r="J17" s="3"/>
      <c r="K17" s="3"/>
      <c r="L17" s="3"/>
      <c r="M17" s="3">
        <v>35</v>
      </c>
      <c r="N17" s="3"/>
      <c r="O17" s="3"/>
      <c r="P17" s="15">
        <f t="shared" si="0"/>
        <v>35</v>
      </c>
      <c r="Q17" s="7"/>
      <c r="R17" s="3"/>
      <c r="S17" s="3"/>
      <c r="T17" s="3"/>
      <c r="U17" s="3">
        <v>35</v>
      </c>
      <c r="V17" s="3">
        <v>35</v>
      </c>
      <c r="W17" s="3"/>
      <c r="X17" s="3"/>
      <c r="Y17" s="3">
        <f t="shared" si="1"/>
        <v>35</v>
      </c>
      <c r="Z17" s="3"/>
      <c r="AA17" s="3"/>
      <c r="AB17" s="15">
        <f t="shared" si="2"/>
        <v>35</v>
      </c>
      <c r="AC17" s="18" t="s">
        <v>179</v>
      </c>
      <c r="AD17" s="5" t="s">
        <v>266</v>
      </c>
      <c r="AE17" s="5" t="s">
        <v>266</v>
      </c>
      <c r="AF17" s="20">
        <v>1.33</v>
      </c>
      <c r="AG17" s="47" t="s">
        <v>138</v>
      </c>
      <c r="AH17" s="26" t="s">
        <v>29</v>
      </c>
      <c r="AI17" s="8" t="s">
        <v>180</v>
      </c>
      <c r="AJ17" s="8" t="s">
        <v>194</v>
      </c>
    </row>
    <row r="18" spans="1:36" s="6" customFormat="1" ht="79.2" x14ac:dyDescent="0.25">
      <c r="A18" s="7">
        <v>11</v>
      </c>
      <c r="B18" s="4" t="s">
        <v>33</v>
      </c>
      <c r="C18" s="4" t="s">
        <v>30</v>
      </c>
      <c r="D18" s="3" t="s">
        <v>34</v>
      </c>
      <c r="E18" s="3">
        <v>6</v>
      </c>
      <c r="F18" s="3">
        <v>3</v>
      </c>
      <c r="G18" s="3"/>
      <c r="H18" s="15"/>
      <c r="I18" s="7"/>
      <c r="J18" s="3"/>
      <c r="K18" s="3"/>
      <c r="L18" s="3"/>
      <c r="M18" s="3">
        <v>8</v>
      </c>
      <c r="N18" s="3"/>
      <c r="O18" s="3"/>
      <c r="P18" s="15">
        <f t="shared" si="0"/>
        <v>8</v>
      </c>
      <c r="Q18" s="7"/>
      <c r="R18" s="3"/>
      <c r="S18" s="3"/>
      <c r="T18" s="3"/>
      <c r="U18" s="3">
        <v>8</v>
      </c>
      <c r="V18" s="3">
        <v>8</v>
      </c>
      <c r="W18" s="3"/>
      <c r="X18" s="3"/>
      <c r="Y18" s="3">
        <f t="shared" si="1"/>
        <v>8</v>
      </c>
      <c r="Z18" s="3"/>
      <c r="AA18" s="3"/>
      <c r="AB18" s="15">
        <f t="shared" si="2"/>
        <v>8</v>
      </c>
      <c r="AC18" s="18" t="s">
        <v>181</v>
      </c>
      <c r="AD18" s="5" t="s">
        <v>182</v>
      </c>
      <c r="AE18" s="5" t="s">
        <v>182</v>
      </c>
      <c r="AF18" s="20">
        <v>3.17</v>
      </c>
      <c r="AG18" s="47" t="s">
        <v>138</v>
      </c>
      <c r="AH18" s="26" t="s">
        <v>29</v>
      </c>
      <c r="AI18" s="8" t="s">
        <v>183</v>
      </c>
      <c r="AJ18" s="8" t="s">
        <v>184</v>
      </c>
    </row>
    <row r="19" spans="1:36" s="6" customFormat="1" ht="79.2" x14ac:dyDescent="0.25">
      <c r="A19" s="7">
        <v>12</v>
      </c>
      <c r="B19" s="4" t="s">
        <v>154</v>
      </c>
      <c r="C19" s="4" t="s">
        <v>178</v>
      </c>
      <c r="D19" s="26" t="s">
        <v>58</v>
      </c>
      <c r="E19" s="26">
        <v>0.4</v>
      </c>
      <c r="F19" s="26">
        <v>1</v>
      </c>
      <c r="G19" s="3"/>
      <c r="H19" s="15"/>
      <c r="I19" s="7"/>
      <c r="J19" s="3"/>
      <c r="K19" s="3"/>
      <c r="L19" s="3"/>
      <c r="M19" s="3">
        <v>35</v>
      </c>
      <c r="N19" s="3"/>
      <c r="O19" s="3"/>
      <c r="P19" s="15">
        <f t="shared" si="0"/>
        <v>35</v>
      </c>
      <c r="Q19" s="7"/>
      <c r="R19" s="3"/>
      <c r="S19" s="3"/>
      <c r="T19" s="3"/>
      <c r="U19" s="3">
        <v>35</v>
      </c>
      <c r="V19" s="3">
        <v>35</v>
      </c>
      <c r="W19" s="3"/>
      <c r="X19" s="3"/>
      <c r="Y19" s="3">
        <f t="shared" si="1"/>
        <v>35</v>
      </c>
      <c r="Z19" s="3"/>
      <c r="AA19" s="3"/>
      <c r="AB19" s="15">
        <f t="shared" si="2"/>
        <v>35</v>
      </c>
      <c r="AC19" s="18" t="s">
        <v>185</v>
      </c>
      <c r="AD19" s="5" t="s">
        <v>186</v>
      </c>
      <c r="AE19" s="5" t="s">
        <v>186</v>
      </c>
      <c r="AF19" s="20">
        <v>4.58</v>
      </c>
      <c r="AG19" s="47" t="s">
        <v>138</v>
      </c>
      <c r="AH19" s="26" t="s">
        <v>29</v>
      </c>
      <c r="AI19" s="8" t="s">
        <v>187</v>
      </c>
      <c r="AJ19" s="42" t="s">
        <v>188</v>
      </c>
    </row>
    <row r="20" spans="1:36" s="6" customFormat="1" ht="39.6" x14ac:dyDescent="0.25">
      <c r="A20" s="24">
        <v>13</v>
      </c>
      <c r="B20" s="4" t="s">
        <v>189</v>
      </c>
      <c r="C20" s="4" t="s">
        <v>190</v>
      </c>
      <c r="D20" s="3" t="s">
        <v>34</v>
      </c>
      <c r="E20" s="3">
        <v>10</v>
      </c>
      <c r="F20" s="3">
        <v>5</v>
      </c>
      <c r="G20" s="3"/>
      <c r="H20" s="15"/>
      <c r="I20" s="7"/>
      <c r="J20" s="3"/>
      <c r="K20" s="3"/>
      <c r="L20" s="3"/>
      <c r="M20" s="48">
        <v>2</v>
      </c>
      <c r="N20" s="3"/>
      <c r="O20" s="3"/>
      <c r="P20" s="15">
        <f t="shared" si="0"/>
        <v>2</v>
      </c>
      <c r="Q20" s="7"/>
      <c r="R20" s="3"/>
      <c r="S20" s="3"/>
      <c r="T20" s="3"/>
      <c r="U20" s="3">
        <v>2</v>
      </c>
      <c r="V20" s="3">
        <v>2</v>
      </c>
      <c r="W20" s="3"/>
      <c r="X20" s="3"/>
      <c r="Y20" s="3">
        <v>2</v>
      </c>
      <c r="Z20" s="3"/>
      <c r="AA20" s="3"/>
      <c r="AB20" s="15">
        <f t="shared" si="2"/>
        <v>2</v>
      </c>
      <c r="AC20" s="18" t="s">
        <v>191</v>
      </c>
      <c r="AD20" s="5" t="s">
        <v>192</v>
      </c>
      <c r="AE20" s="5" t="s">
        <v>192</v>
      </c>
      <c r="AF20" s="20">
        <v>0.17</v>
      </c>
      <c r="AG20" s="47" t="s">
        <v>138</v>
      </c>
      <c r="AH20" s="26" t="s">
        <v>29</v>
      </c>
      <c r="AI20" s="8" t="s">
        <v>193</v>
      </c>
      <c r="AJ20" s="8" t="s">
        <v>195</v>
      </c>
    </row>
    <row r="21" spans="1:36" s="6" customFormat="1" ht="66" x14ac:dyDescent="0.25">
      <c r="A21" s="7">
        <v>14</v>
      </c>
      <c r="B21" s="4" t="s">
        <v>33</v>
      </c>
      <c r="C21" s="4" t="s">
        <v>198</v>
      </c>
      <c r="D21" s="3" t="s">
        <v>34</v>
      </c>
      <c r="E21" s="3">
        <v>10</v>
      </c>
      <c r="F21" s="3">
        <v>5</v>
      </c>
      <c r="G21" s="3"/>
      <c r="H21" s="15"/>
      <c r="I21" s="7"/>
      <c r="J21" s="3"/>
      <c r="K21" s="3"/>
      <c r="L21" s="3"/>
      <c r="M21" s="3">
        <v>36</v>
      </c>
      <c r="N21" s="3"/>
      <c r="O21" s="3"/>
      <c r="P21" s="15">
        <f t="shared" si="0"/>
        <v>36</v>
      </c>
      <c r="Q21" s="7"/>
      <c r="R21" s="3"/>
      <c r="S21" s="3"/>
      <c r="T21" s="3"/>
      <c r="U21" s="3">
        <v>36</v>
      </c>
      <c r="V21" s="3">
        <v>36</v>
      </c>
      <c r="W21" s="3"/>
      <c r="X21" s="3"/>
      <c r="Y21" s="3">
        <f t="shared" si="1"/>
        <v>36</v>
      </c>
      <c r="Z21" s="3"/>
      <c r="AA21" s="3"/>
      <c r="AB21" s="15">
        <f t="shared" si="2"/>
        <v>36</v>
      </c>
      <c r="AC21" s="18" t="s">
        <v>199</v>
      </c>
      <c r="AD21" s="5" t="s">
        <v>200</v>
      </c>
      <c r="AE21" s="5" t="s">
        <v>200</v>
      </c>
      <c r="AF21" s="20">
        <v>5.7</v>
      </c>
      <c r="AG21" s="47" t="s">
        <v>138</v>
      </c>
      <c r="AH21" s="26" t="s">
        <v>29</v>
      </c>
      <c r="AI21" s="8" t="s">
        <v>201</v>
      </c>
      <c r="AJ21" s="8" t="s">
        <v>202</v>
      </c>
    </row>
    <row r="22" spans="1:36" s="6" customFormat="1" ht="52.8" x14ac:dyDescent="0.25">
      <c r="A22" s="7">
        <v>15</v>
      </c>
      <c r="B22" s="4" t="s">
        <v>203</v>
      </c>
      <c r="C22" s="4" t="s">
        <v>204</v>
      </c>
      <c r="D22" s="3" t="s">
        <v>34</v>
      </c>
      <c r="E22" s="3">
        <v>10</v>
      </c>
      <c r="F22" s="3">
        <v>5</v>
      </c>
      <c r="G22" s="3"/>
      <c r="H22" s="15"/>
      <c r="I22" s="7"/>
      <c r="J22" s="3"/>
      <c r="K22" s="3"/>
      <c r="L22" s="3"/>
      <c r="M22" s="3">
        <v>10</v>
      </c>
      <c r="N22" s="3"/>
      <c r="O22" s="3"/>
      <c r="P22" s="15">
        <f t="shared" si="0"/>
        <v>10</v>
      </c>
      <c r="Q22" s="7"/>
      <c r="R22" s="3"/>
      <c r="S22" s="3"/>
      <c r="T22" s="3"/>
      <c r="U22" s="3">
        <v>10</v>
      </c>
      <c r="V22" s="3">
        <v>10</v>
      </c>
      <c r="W22" s="3"/>
      <c r="X22" s="3"/>
      <c r="Y22" s="3">
        <f t="shared" si="1"/>
        <v>10</v>
      </c>
      <c r="Z22" s="3"/>
      <c r="AA22" s="3"/>
      <c r="AB22" s="15">
        <f t="shared" si="2"/>
        <v>10</v>
      </c>
      <c r="AC22" s="18" t="s">
        <v>205</v>
      </c>
      <c r="AD22" s="5" t="s">
        <v>206</v>
      </c>
      <c r="AE22" s="5" t="s">
        <v>206</v>
      </c>
      <c r="AF22" s="20">
        <v>2.33</v>
      </c>
      <c r="AG22" s="47" t="s">
        <v>138</v>
      </c>
      <c r="AH22" s="26" t="s">
        <v>29</v>
      </c>
      <c r="AI22" s="8" t="s">
        <v>207</v>
      </c>
      <c r="AJ22" s="8" t="s">
        <v>208</v>
      </c>
    </row>
    <row r="23" spans="1:36" s="6" customFormat="1" ht="39.6" x14ac:dyDescent="0.25">
      <c r="A23" s="24">
        <v>16</v>
      </c>
      <c r="B23" s="4" t="s">
        <v>73</v>
      </c>
      <c r="C23" s="4" t="s">
        <v>74</v>
      </c>
      <c r="D23" s="3" t="s">
        <v>34</v>
      </c>
      <c r="E23" s="3">
        <v>10</v>
      </c>
      <c r="F23" s="3">
        <v>5</v>
      </c>
      <c r="G23" s="3"/>
      <c r="H23" s="15"/>
      <c r="I23" s="7"/>
      <c r="J23" s="3"/>
      <c r="K23" s="3"/>
      <c r="L23" s="3"/>
      <c r="M23" s="3">
        <v>555</v>
      </c>
      <c r="N23" s="3"/>
      <c r="O23" s="3"/>
      <c r="P23" s="15">
        <f t="shared" si="0"/>
        <v>555</v>
      </c>
      <c r="Q23" s="7"/>
      <c r="R23" s="3"/>
      <c r="S23" s="3"/>
      <c r="T23" s="3"/>
      <c r="U23" s="3">
        <v>555</v>
      </c>
      <c r="V23" s="3">
        <v>555</v>
      </c>
      <c r="W23" s="3"/>
      <c r="X23" s="3"/>
      <c r="Y23" s="3">
        <f t="shared" si="1"/>
        <v>555</v>
      </c>
      <c r="Z23" s="3"/>
      <c r="AA23" s="3"/>
      <c r="AB23" s="15">
        <f t="shared" si="2"/>
        <v>555</v>
      </c>
      <c r="AC23" s="18" t="s">
        <v>209</v>
      </c>
      <c r="AD23" s="5" t="s">
        <v>210</v>
      </c>
      <c r="AE23" s="5" t="s">
        <v>210</v>
      </c>
      <c r="AF23" s="20">
        <v>0.33</v>
      </c>
      <c r="AG23" s="47" t="s">
        <v>138</v>
      </c>
      <c r="AH23" s="26" t="s">
        <v>29</v>
      </c>
      <c r="AI23" s="8" t="s">
        <v>211</v>
      </c>
      <c r="AJ23" s="8" t="s">
        <v>212</v>
      </c>
    </row>
    <row r="24" spans="1:36" s="6" customFormat="1" ht="52.8" x14ac:dyDescent="0.25">
      <c r="A24" s="7">
        <v>17</v>
      </c>
      <c r="B24" s="4" t="s">
        <v>73</v>
      </c>
      <c r="C24" s="4" t="s">
        <v>74</v>
      </c>
      <c r="D24" s="3" t="s">
        <v>34</v>
      </c>
      <c r="E24" s="3">
        <v>10</v>
      </c>
      <c r="F24" s="3">
        <v>5</v>
      </c>
      <c r="G24" s="3"/>
      <c r="H24" s="15"/>
      <c r="I24" s="7"/>
      <c r="J24" s="3"/>
      <c r="K24" s="3"/>
      <c r="L24" s="3"/>
      <c r="M24" s="3">
        <v>555</v>
      </c>
      <c r="N24" s="3"/>
      <c r="O24" s="3"/>
      <c r="P24" s="15">
        <f t="shared" si="0"/>
        <v>555</v>
      </c>
      <c r="Q24" s="7"/>
      <c r="R24" s="3"/>
      <c r="S24" s="3"/>
      <c r="T24" s="3"/>
      <c r="U24" s="3">
        <v>555</v>
      </c>
      <c r="V24" s="3">
        <v>555</v>
      </c>
      <c r="W24" s="3"/>
      <c r="X24" s="3"/>
      <c r="Y24" s="3">
        <f t="shared" si="1"/>
        <v>555</v>
      </c>
      <c r="Z24" s="3"/>
      <c r="AA24" s="3"/>
      <c r="AB24" s="15">
        <f t="shared" si="2"/>
        <v>555</v>
      </c>
      <c r="AC24" s="18" t="s">
        <v>210</v>
      </c>
      <c r="AD24" s="5" t="s">
        <v>213</v>
      </c>
      <c r="AE24" s="5" t="s">
        <v>213</v>
      </c>
      <c r="AF24" s="20">
        <v>11.05</v>
      </c>
      <c r="AG24" s="47" t="s">
        <v>138</v>
      </c>
      <c r="AH24" s="26" t="s">
        <v>29</v>
      </c>
      <c r="AI24" s="8" t="s">
        <v>214</v>
      </c>
      <c r="AJ24" s="8" t="s">
        <v>215</v>
      </c>
    </row>
    <row r="25" spans="1:36" s="6" customFormat="1" ht="79.2" x14ac:dyDescent="0.25">
      <c r="A25" s="7">
        <v>18</v>
      </c>
      <c r="B25" s="4" t="s">
        <v>91</v>
      </c>
      <c r="C25" s="4" t="s">
        <v>121</v>
      </c>
      <c r="D25" s="3" t="s">
        <v>58</v>
      </c>
      <c r="E25" s="3">
        <v>0.4</v>
      </c>
      <c r="F25" s="3">
        <v>1</v>
      </c>
      <c r="G25" s="3"/>
      <c r="H25" s="15"/>
      <c r="I25" s="7"/>
      <c r="J25" s="3"/>
      <c r="K25" s="3"/>
      <c r="L25" s="3"/>
      <c r="M25" s="3">
        <v>174</v>
      </c>
      <c r="N25" s="3"/>
      <c r="O25" s="3"/>
      <c r="P25" s="15">
        <f t="shared" si="0"/>
        <v>174</v>
      </c>
      <c r="Q25" s="7"/>
      <c r="R25" s="3"/>
      <c r="S25" s="3"/>
      <c r="T25" s="3"/>
      <c r="U25" s="3">
        <v>174</v>
      </c>
      <c r="V25" s="3">
        <v>174</v>
      </c>
      <c r="W25" s="3"/>
      <c r="X25" s="3"/>
      <c r="Y25" s="3">
        <f t="shared" si="1"/>
        <v>174</v>
      </c>
      <c r="Z25" s="3"/>
      <c r="AA25" s="3"/>
      <c r="AB25" s="15">
        <f t="shared" si="2"/>
        <v>174</v>
      </c>
      <c r="AC25" s="18" t="s">
        <v>216</v>
      </c>
      <c r="AD25" s="5" t="s">
        <v>217</v>
      </c>
      <c r="AE25" s="5" t="s">
        <v>217</v>
      </c>
      <c r="AF25" s="49">
        <v>3</v>
      </c>
      <c r="AG25" s="47" t="s">
        <v>138</v>
      </c>
      <c r="AH25" s="26" t="s">
        <v>29</v>
      </c>
      <c r="AI25" s="8" t="s">
        <v>218</v>
      </c>
      <c r="AJ25" s="8" t="s">
        <v>219</v>
      </c>
    </row>
    <row r="26" spans="1:36" s="6" customFormat="1" ht="39.6" x14ac:dyDescent="0.25">
      <c r="A26" s="24">
        <v>19</v>
      </c>
      <c r="B26" s="4" t="s">
        <v>189</v>
      </c>
      <c r="C26" s="4" t="s">
        <v>221</v>
      </c>
      <c r="D26" s="3" t="s">
        <v>34</v>
      </c>
      <c r="E26" s="3">
        <v>10</v>
      </c>
      <c r="F26" s="3">
        <v>5</v>
      </c>
      <c r="G26" s="3"/>
      <c r="H26" s="15"/>
      <c r="I26" s="7"/>
      <c r="J26" s="3"/>
      <c r="K26" s="3"/>
      <c r="L26" s="3"/>
      <c r="M26" s="3">
        <v>257</v>
      </c>
      <c r="N26" s="3"/>
      <c r="O26" s="3"/>
      <c r="P26" s="15">
        <f t="shared" si="0"/>
        <v>257</v>
      </c>
      <c r="Q26" s="7"/>
      <c r="R26" s="3"/>
      <c r="S26" s="3"/>
      <c r="T26" s="3"/>
      <c r="U26" s="3">
        <v>257</v>
      </c>
      <c r="V26" s="3">
        <v>257</v>
      </c>
      <c r="W26" s="3"/>
      <c r="X26" s="3"/>
      <c r="Y26" s="3">
        <f t="shared" si="1"/>
        <v>257</v>
      </c>
      <c r="Z26" s="3"/>
      <c r="AA26" s="3"/>
      <c r="AB26" s="15">
        <f t="shared" si="2"/>
        <v>257</v>
      </c>
      <c r="AC26" s="18" t="s">
        <v>222</v>
      </c>
      <c r="AD26" s="5" t="s">
        <v>223</v>
      </c>
      <c r="AE26" s="5" t="s">
        <v>223</v>
      </c>
      <c r="AF26" s="20">
        <v>0.09</v>
      </c>
      <c r="AG26" s="47" t="s">
        <v>138</v>
      </c>
      <c r="AH26" s="26" t="s">
        <v>29</v>
      </c>
      <c r="AI26" s="8" t="s">
        <v>224</v>
      </c>
      <c r="AJ26" s="8" t="s">
        <v>225</v>
      </c>
    </row>
    <row r="27" spans="1:36" s="59" customFormat="1" ht="52.8" x14ac:dyDescent="0.25">
      <c r="A27" s="50">
        <v>20</v>
      </c>
      <c r="B27" s="51" t="s">
        <v>226</v>
      </c>
      <c r="C27" s="51" t="s">
        <v>227</v>
      </c>
      <c r="D27" s="48" t="s">
        <v>34</v>
      </c>
      <c r="E27" s="48">
        <v>10</v>
      </c>
      <c r="F27" s="48">
        <v>4</v>
      </c>
      <c r="G27" s="48"/>
      <c r="H27" s="52"/>
      <c r="I27" s="50"/>
      <c r="J27" s="48"/>
      <c r="K27" s="48"/>
      <c r="L27" s="48"/>
      <c r="M27" s="48">
        <v>8</v>
      </c>
      <c r="N27" s="48"/>
      <c r="O27" s="48"/>
      <c r="P27" s="52">
        <f t="shared" si="0"/>
        <v>8</v>
      </c>
      <c r="Q27" s="50"/>
      <c r="R27" s="48"/>
      <c r="S27" s="48"/>
      <c r="T27" s="48"/>
      <c r="U27" s="48">
        <v>8</v>
      </c>
      <c r="V27" s="48">
        <v>8</v>
      </c>
      <c r="W27" s="48"/>
      <c r="X27" s="48"/>
      <c r="Y27" s="48">
        <f t="shared" si="1"/>
        <v>8</v>
      </c>
      <c r="Z27" s="48"/>
      <c r="AA27" s="48"/>
      <c r="AB27" s="52">
        <f t="shared" si="2"/>
        <v>8</v>
      </c>
      <c r="AC27" s="53" t="s">
        <v>228</v>
      </c>
      <c r="AD27" s="54" t="s">
        <v>229</v>
      </c>
      <c r="AE27" s="54" t="s">
        <v>229</v>
      </c>
      <c r="AF27" s="55">
        <v>8.3800000000000008</v>
      </c>
      <c r="AG27" s="56" t="s">
        <v>138</v>
      </c>
      <c r="AH27" s="57" t="s">
        <v>29</v>
      </c>
      <c r="AI27" s="58" t="s">
        <v>230</v>
      </c>
      <c r="AJ27" s="58" t="s">
        <v>253</v>
      </c>
    </row>
    <row r="28" spans="1:36" s="6" customFormat="1" ht="66" x14ac:dyDescent="0.25">
      <c r="A28" s="7">
        <v>21</v>
      </c>
      <c r="B28" s="4" t="s">
        <v>33</v>
      </c>
      <c r="C28" s="4" t="s">
        <v>231</v>
      </c>
      <c r="D28" s="3" t="s">
        <v>34</v>
      </c>
      <c r="E28" s="3">
        <v>10</v>
      </c>
      <c r="F28" s="3">
        <v>5</v>
      </c>
      <c r="G28" s="3"/>
      <c r="H28" s="15"/>
      <c r="I28" s="7"/>
      <c r="J28" s="3"/>
      <c r="K28" s="3"/>
      <c r="L28" s="3"/>
      <c r="M28" s="3">
        <v>67</v>
      </c>
      <c r="N28" s="3"/>
      <c r="O28" s="3"/>
      <c r="P28" s="15">
        <f t="shared" si="0"/>
        <v>67</v>
      </c>
      <c r="Q28" s="7"/>
      <c r="R28" s="3"/>
      <c r="S28" s="3"/>
      <c r="T28" s="3"/>
      <c r="U28" s="3">
        <v>67</v>
      </c>
      <c r="V28" s="3">
        <v>67</v>
      </c>
      <c r="W28" s="3"/>
      <c r="X28" s="3"/>
      <c r="Y28" s="3">
        <f t="shared" si="1"/>
        <v>67</v>
      </c>
      <c r="Z28" s="3"/>
      <c r="AA28" s="3"/>
      <c r="AB28" s="15">
        <f t="shared" si="2"/>
        <v>67</v>
      </c>
      <c r="AC28" s="18" t="s">
        <v>232</v>
      </c>
      <c r="AD28" s="5" t="s">
        <v>233</v>
      </c>
      <c r="AE28" s="5" t="s">
        <v>233</v>
      </c>
      <c r="AF28" s="20">
        <v>4.5</v>
      </c>
      <c r="AG28" s="47" t="s">
        <v>138</v>
      </c>
      <c r="AH28" s="26" t="s">
        <v>29</v>
      </c>
      <c r="AI28" s="8" t="s">
        <v>234</v>
      </c>
      <c r="AJ28" s="8" t="s">
        <v>235</v>
      </c>
    </row>
    <row r="29" spans="1:36" s="6" customFormat="1" ht="39.6" x14ac:dyDescent="0.25">
      <c r="A29" s="24">
        <v>22</v>
      </c>
      <c r="B29" s="4" t="s">
        <v>46</v>
      </c>
      <c r="C29" s="4" t="s">
        <v>47</v>
      </c>
      <c r="D29" s="3" t="s">
        <v>34</v>
      </c>
      <c r="E29" s="3">
        <v>10</v>
      </c>
      <c r="F29" s="3">
        <v>5</v>
      </c>
      <c r="G29" s="3"/>
      <c r="H29" s="15"/>
      <c r="I29" s="7"/>
      <c r="J29" s="3"/>
      <c r="K29" s="3"/>
      <c r="L29" s="3"/>
      <c r="M29" s="3">
        <v>1017</v>
      </c>
      <c r="N29" s="3"/>
      <c r="O29" s="3"/>
      <c r="P29" s="15">
        <f t="shared" si="0"/>
        <v>1017</v>
      </c>
      <c r="Q29" s="7"/>
      <c r="R29" s="3"/>
      <c r="S29" s="3"/>
      <c r="T29" s="3"/>
      <c r="U29" s="3">
        <v>1017</v>
      </c>
      <c r="V29" s="3">
        <v>1017</v>
      </c>
      <c r="W29" s="3"/>
      <c r="X29" s="3"/>
      <c r="Y29" s="3">
        <f t="shared" si="1"/>
        <v>1017</v>
      </c>
      <c r="Z29" s="3"/>
      <c r="AA29" s="3"/>
      <c r="AB29" s="15">
        <f t="shared" si="2"/>
        <v>1017</v>
      </c>
      <c r="AC29" s="18" t="s">
        <v>236</v>
      </c>
      <c r="AD29" s="5" t="s">
        <v>237</v>
      </c>
      <c r="AE29" s="5" t="s">
        <v>237</v>
      </c>
      <c r="AF29" s="20">
        <v>0.65</v>
      </c>
      <c r="AG29" s="47" t="s">
        <v>138</v>
      </c>
      <c r="AH29" s="26" t="s">
        <v>29</v>
      </c>
      <c r="AI29" s="8" t="s">
        <v>238</v>
      </c>
      <c r="AJ29" s="8" t="s">
        <v>242</v>
      </c>
    </row>
    <row r="30" spans="1:36" s="6" customFormat="1" ht="39.6" x14ac:dyDescent="0.25">
      <c r="A30" s="7">
        <v>23</v>
      </c>
      <c r="B30" s="4" t="s">
        <v>91</v>
      </c>
      <c r="C30" s="4" t="s">
        <v>97</v>
      </c>
      <c r="D30" s="3" t="s">
        <v>34</v>
      </c>
      <c r="E30" s="3">
        <v>6</v>
      </c>
      <c r="F30" s="3">
        <v>5</v>
      </c>
      <c r="G30" s="3"/>
      <c r="H30" s="15"/>
      <c r="I30" s="7"/>
      <c r="J30" s="3"/>
      <c r="K30" s="3"/>
      <c r="L30" s="3"/>
      <c r="M30" s="3">
        <v>145</v>
      </c>
      <c r="N30" s="3"/>
      <c r="O30" s="3"/>
      <c r="P30" s="15">
        <f t="shared" si="0"/>
        <v>145</v>
      </c>
      <c r="Q30" s="7"/>
      <c r="R30" s="3"/>
      <c r="S30" s="3"/>
      <c r="T30" s="3"/>
      <c r="U30" s="3">
        <v>145</v>
      </c>
      <c r="V30" s="3">
        <v>145</v>
      </c>
      <c r="W30" s="3"/>
      <c r="X30" s="3"/>
      <c r="Y30" s="3">
        <f t="shared" si="1"/>
        <v>145</v>
      </c>
      <c r="Z30" s="3"/>
      <c r="AA30" s="3"/>
      <c r="AB30" s="15">
        <f t="shared" si="2"/>
        <v>145</v>
      </c>
      <c r="AC30" s="18" t="s">
        <v>240</v>
      </c>
      <c r="AD30" s="5" t="s">
        <v>240</v>
      </c>
      <c r="AE30" s="5" t="s">
        <v>240</v>
      </c>
      <c r="AF30" s="20">
        <v>0.68</v>
      </c>
      <c r="AG30" s="47" t="s">
        <v>138</v>
      </c>
      <c r="AH30" s="26" t="s">
        <v>29</v>
      </c>
      <c r="AI30" s="8" t="s">
        <v>241</v>
      </c>
      <c r="AJ30" s="8" t="s">
        <v>239</v>
      </c>
    </row>
    <row r="31" spans="1:36" s="6" customFormat="1" ht="52.8" x14ac:dyDescent="0.25">
      <c r="A31" s="7">
        <v>24</v>
      </c>
      <c r="B31" s="4" t="s">
        <v>33</v>
      </c>
      <c r="C31" s="4" t="s">
        <v>231</v>
      </c>
      <c r="D31" s="3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67</v>
      </c>
      <c r="N31" s="3"/>
      <c r="O31" s="3"/>
      <c r="P31" s="15">
        <f t="shared" si="0"/>
        <v>67</v>
      </c>
      <c r="Q31" s="7"/>
      <c r="R31" s="3"/>
      <c r="S31" s="3"/>
      <c r="T31" s="3"/>
      <c r="U31" s="3">
        <v>67</v>
      </c>
      <c r="V31" s="3">
        <v>67</v>
      </c>
      <c r="W31" s="3"/>
      <c r="X31" s="3"/>
      <c r="Y31" s="3">
        <f t="shared" si="1"/>
        <v>67</v>
      </c>
      <c r="Z31" s="3"/>
      <c r="AA31" s="3"/>
      <c r="AB31" s="15">
        <f t="shared" si="2"/>
        <v>67</v>
      </c>
      <c r="AC31" s="18" t="s">
        <v>243</v>
      </c>
      <c r="AD31" s="5" t="s">
        <v>244</v>
      </c>
      <c r="AE31" s="5" t="s">
        <v>244</v>
      </c>
      <c r="AF31" s="20">
        <v>3.37</v>
      </c>
      <c r="AG31" s="47" t="s">
        <v>138</v>
      </c>
      <c r="AH31" s="26" t="s">
        <v>29</v>
      </c>
      <c r="AI31" s="8" t="s">
        <v>245</v>
      </c>
      <c r="AJ31" s="8" t="s">
        <v>257</v>
      </c>
    </row>
    <row r="32" spans="1:36" s="6" customFormat="1" ht="132" x14ac:dyDescent="0.25">
      <c r="A32" s="24">
        <v>25</v>
      </c>
      <c r="B32" s="4" t="s">
        <v>246</v>
      </c>
      <c r="C32" s="4" t="s">
        <v>231</v>
      </c>
      <c r="D32" s="3" t="s">
        <v>34</v>
      </c>
      <c r="E32" s="3">
        <v>10</v>
      </c>
      <c r="F32" s="3">
        <v>4</v>
      </c>
      <c r="G32" s="3"/>
      <c r="H32" s="15"/>
      <c r="I32" s="7"/>
      <c r="J32" s="3"/>
      <c r="K32" s="3"/>
      <c r="L32" s="3"/>
      <c r="M32" s="3">
        <v>29</v>
      </c>
      <c r="N32" s="3"/>
      <c r="O32" s="3"/>
      <c r="P32" s="15">
        <f t="shared" si="0"/>
        <v>29</v>
      </c>
      <c r="Q32" s="7"/>
      <c r="R32" s="3"/>
      <c r="S32" s="3"/>
      <c r="T32" s="3"/>
      <c r="U32" s="3">
        <v>29</v>
      </c>
      <c r="V32" s="3">
        <v>29</v>
      </c>
      <c r="W32" s="3"/>
      <c r="X32" s="3"/>
      <c r="Y32" s="3">
        <f t="shared" si="1"/>
        <v>29</v>
      </c>
      <c r="Z32" s="3"/>
      <c r="AA32" s="3"/>
      <c r="AB32" s="15">
        <f t="shared" si="2"/>
        <v>29</v>
      </c>
      <c r="AC32" s="18" t="s">
        <v>244</v>
      </c>
      <c r="AD32" s="5" t="s">
        <v>247</v>
      </c>
      <c r="AE32" s="5" t="s">
        <v>247</v>
      </c>
      <c r="AF32" s="20">
        <v>18.38</v>
      </c>
      <c r="AG32" s="47" t="s">
        <v>138</v>
      </c>
      <c r="AH32" s="26" t="s">
        <v>29</v>
      </c>
      <c r="AI32" s="8" t="s">
        <v>248</v>
      </c>
      <c r="AJ32" s="8" t="s">
        <v>269</v>
      </c>
    </row>
    <row r="33" spans="1:36" s="6" customFormat="1" ht="66" x14ac:dyDescent="0.25">
      <c r="A33" s="7">
        <v>26</v>
      </c>
      <c r="B33" s="4" t="s">
        <v>154</v>
      </c>
      <c r="C33" s="4" t="s">
        <v>155</v>
      </c>
      <c r="D33" s="3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72</v>
      </c>
      <c r="N33" s="3"/>
      <c r="O33" s="3"/>
      <c r="P33" s="15">
        <f t="shared" si="0"/>
        <v>72</v>
      </c>
      <c r="Q33" s="7"/>
      <c r="R33" s="3"/>
      <c r="S33" s="3"/>
      <c r="T33" s="3"/>
      <c r="U33" s="3">
        <v>72</v>
      </c>
      <c r="V33" s="3">
        <v>72</v>
      </c>
      <c r="W33" s="3"/>
      <c r="X33" s="3"/>
      <c r="Y33" s="3">
        <f t="shared" si="1"/>
        <v>72</v>
      </c>
      <c r="Z33" s="3"/>
      <c r="AA33" s="3"/>
      <c r="AB33" s="15">
        <f t="shared" si="2"/>
        <v>72</v>
      </c>
      <c r="AC33" s="18" t="s">
        <v>249</v>
      </c>
      <c r="AD33" s="5" t="s">
        <v>250</v>
      </c>
      <c r="AE33" s="5" t="s">
        <v>250</v>
      </c>
      <c r="AF33" s="20">
        <v>1.42</v>
      </c>
      <c r="AG33" s="47" t="s">
        <v>138</v>
      </c>
      <c r="AH33" s="26" t="s">
        <v>29</v>
      </c>
      <c r="AI33" s="8" t="s">
        <v>251</v>
      </c>
      <c r="AJ33" s="8" t="s">
        <v>252</v>
      </c>
    </row>
    <row r="34" spans="1:36" s="6" customFormat="1" ht="52.8" x14ac:dyDescent="0.25">
      <c r="A34" s="7">
        <v>27</v>
      </c>
      <c r="B34" s="4" t="s">
        <v>33</v>
      </c>
      <c r="C34" s="4" t="s">
        <v>231</v>
      </c>
      <c r="D34" s="3" t="s">
        <v>34</v>
      </c>
      <c r="E34" s="3">
        <v>10</v>
      </c>
      <c r="F34" s="3">
        <v>5</v>
      </c>
      <c r="G34" s="3"/>
      <c r="H34" s="15"/>
      <c r="I34" s="7"/>
      <c r="J34" s="3"/>
      <c r="K34" s="3"/>
      <c r="L34" s="3"/>
      <c r="M34" s="3">
        <v>67</v>
      </c>
      <c r="N34" s="3"/>
      <c r="O34" s="3"/>
      <c r="P34" s="15">
        <f t="shared" si="0"/>
        <v>67</v>
      </c>
      <c r="Q34" s="7"/>
      <c r="R34" s="3"/>
      <c r="S34" s="3"/>
      <c r="T34" s="3"/>
      <c r="U34" s="3">
        <v>67</v>
      </c>
      <c r="V34" s="3">
        <v>67</v>
      </c>
      <c r="W34" s="3"/>
      <c r="X34" s="3"/>
      <c r="Y34" s="3">
        <f t="shared" si="1"/>
        <v>67</v>
      </c>
      <c r="Z34" s="3"/>
      <c r="AA34" s="3"/>
      <c r="AB34" s="15">
        <f t="shared" si="2"/>
        <v>67</v>
      </c>
      <c r="AC34" s="18" t="s">
        <v>254</v>
      </c>
      <c r="AD34" s="5" t="s">
        <v>255</v>
      </c>
      <c r="AE34" s="5" t="s">
        <v>255</v>
      </c>
      <c r="AF34" s="20">
        <v>1.48</v>
      </c>
      <c r="AG34" s="47" t="s">
        <v>138</v>
      </c>
      <c r="AH34" s="26" t="s">
        <v>29</v>
      </c>
      <c r="AI34" s="8" t="s">
        <v>256</v>
      </c>
      <c r="AJ34" s="8" t="s">
        <v>257</v>
      </c>
    </row>
    <row r="35" spans="1:36" s="6" customFormat="1" ht="132" x14ac:dyDescent="0.25">
      <c r="A35" s="24">
        <v>28</v>
      </c>
      <c r="B35" s="4" t="s">
        <v>246</v>
      </c>
      <c r="C35" s="4" t="s">
        <v>231</v>
      </c>
      <c r="D35" s="3" t="s">
        <v>34</v>
      </c>
      <c r="E35" s="3">
        <v>10</v>
      </c>
      <c r="F35" s="3">
        <v>4</v>
      </c>
      <c r="G35" s="3"/>
      <c r="H35" s="15"/>
      <c r="I35" s="7"/>
      <c r="J35" s="3"/>
      <c r="K35" s="3"/>
      <c r="L35" s="3"/>
      <c r="M35" s="3">
        <v>29</v>
      </c>
      <c r="N35" s="3"/>
      <c r="O35" s="3"/>
      <c r="P35" s="15">
        <f t="shared" si="0"/>
        <v>29</v>
      </c>
      <c r="Q35" s="7"/>
      <c r="R35" s="3"/>
      <c r="S35" s="3"/>
      <c r="T35" s="3"/>
      <c r="U35" s="3">
        <v>29</v>
      </c>
      <c r="V35" s="3">
        <v>29</v>
      </c>
      <c r="W35" s="3"/>
      <c r="X35" s="3"/>
      <c r="Y35" s="3">
        <f t="shared" si="1"/>
        <v>29</v>
      </c>
      <c r="Z35" s="3"/>
      <c r="AA35" s="3"/>
      <c r="AB35" s="15">
        <f t="shared" si="2"/>
        <v>29</v>
      </c>
      <c r="AC35" s="18" t="s">
        <v>255</v>
      </c>
      <c r="AD35" s="5" t="s">
        <v>258</v>
      </c>
      <c r="AE35" s="5" t="s">
        <v>258</v>
      </c>
      <c r="AF35" s="20">
        <v>6.23</v>
      </c>
      <c r="AG35" s="47" t="s">
        <v>138</v>
      </c>
      <c r="AH35" s="26" t="s">
        <v>29</v>
      </c>
      <c r="AI35" s="8" t="s">
        <v>259</v>
      </c>
      <c r="AJ35" s="8" t="s">
        <v>269</v>
      </c>
    </row>
    <row r="36" spans="1:36" s="6" customFormat="1" ht="92.4" x14ac:dyDescent="0.25">
      <c r="A36" s="7">
        <v>29</v>
      </c>
      <c r="B36" s="4" t="s">
        <v>260</v>
      </c>
      <c r="C36" s="4" t="s">
        <v>261</v>
      </c>
      <c r="D36" s="3" t="s">
        <v>58</v>
      </c>
      <c r="E36" s="3">
        <v>0.4</v>
      </c>
      <c r="F36" s="3">
        <v>1</v>
      </c>
      <c r="G36" s="3"/>
      <c r="H36" s="15"/>
      <c r="I36" s="7"/>
      <c r="J36" s="3"/>
      <c r="K36" s="3"/>
      <c r="L36" s="3"/>
      <c r="M36" s="3">
        <v>98</v>
      </c>
      <c r="N36" s="3"/>
      <c r="O36" s="3"/>
      <c r="P36" s="15">
        <f t="shared" si="0"/>
        <v>98</v>
      </c>
      <c r="Q36" s="7"/>
      <c r="R36" s="3"/>
      <c r="S36" s="3"/>
      <c r="T36" s="3"/>
      <c r="U36" s="3">
        <v>98</v>
      </c>
      <c r="V36" s="3">
        <v>98</v>
      </c>
      <c r="W36" s="3"/>
      <c r="X36" s="3"/>
      <c r="Y36" s="3">
        <f t="shared" si="1"/>
        <v>98</v>
      </c>
      <c r="Z36" s="3"/>
      <c r="AA36" s="3"/>
      <c r="AB36" s="15">
        <f t="shared" si="2"/>
        <v>98</v>
      </c>
      <c r="AC36" s="18" t="s">
        <v>262</v>
      </c>
      <c r="AD36" s="5" t="s">
        <v>263</v>
      </c>
      <c r="AE36" s="5" t="s">
        <v>263</v>
      </c>
      <c r="AF36" s="20">
        <v>2.42</v>
      </c>
      <c r="AG36" s="47" t="s">
        <v>138</v>
      </c>
      <c r="AH36" s="26" t="s">
        <v>29</v>
      </c>
      <c r="AI36" s="8" t="s">
        <v>264</v>
      </c>
      <c r="AJ36" s="8" t="s">
        <v>267</v>
      </c>
    </row>
    <row r="37" spans="1:36" s="6" customFormat="1" ht="13.8" thickBot="1" x14ac:dyDescent="0.3">
      <c r="A37" s="9" t="s">
        <v>35</v>
      </c>
      <c r="B37" s="10"/>
      <c r="C37" s="10"/>
      <c r="D37" s="11"/>
      <c r="E37" s="11"/>
      <c r="F37" s="11"/>
      <c r="G37" s="11"/>
      <c r="H37" s="16"/>
      <c r="I37" s="9"/>
      <c r="J37" s="11"/>
      <c r="K37" s="11"/>
      <c r="L37" s="11"/>
      <c r="M37" s="11"/>
      <c r="N37" s="11"/>
      <c r="O37" s="11"/>
      <c r="P37" s="16"/>
      <c r="Q37" s="9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6"/>
      <c r="AC37" s="19"/>
      <c r="AD37" s="12"/>
      <c r="AE37" s="12"/>
      <c r="AF37" s="21"/>
      <c r="AG37" s="23"/>
      <c r="AH37" s="11"/>
      <c r="AI37" s="13"/>
      <c r="AJ37" s="13"/>
    </row>
    <row r="39" spans="1:36" s="41" customFormat="1" x14ac:dyDescent="0.25">
      <c r="A39" s="40" t="s">
        <v>36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6" s="39" customFormat="1" x14ac:dyDescent="0.25">
      <c r="A40" s="2">
        <v>1</v>
      </c>
      <c r="B40" s="38" t="s">
        <v>37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6" s="39" customFormat="1" x14ac:dyDescent="0.25">
      <c r="A41" s="2">
        <v>2</v>
      </c>
      <c r="B41" s="38" t="s">
        <v>38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6" s="39" customFormat="1" x14ac:dyDescent="0.25">
      <c r="A42" s="2">
        <v>3</v>
      </c>
      <c r="B42" s="38" t="s">
        <v>39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6" s="39" customFormat="1" x14ac:dyDescent="0.25">
      <c r="A43" s="2">
        <v>4</v>
      </c>
      <c r="B43" s="38" t="s">
        <v>40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6" s="39" customFormat="1" x14ac:dyDescent="0.25">
      <c r="A44" s="2">
        <v>5</v>
      </c>
      <c r="B44" s="38" t="s">
        <v>44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6" s="39" customFormat="1" x14ac:dyDescent="0.25">
      <c r="A45" s="2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апрель</vt:lpstr>
      <vt:lpstr>май</vt:lpstr>
      <vt:lpstr>апрель!Область_печати</vt:lpstr>
      <vt:lpstr>май!Область_печати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2016-05-14T12:58:55Z</cp:lastPrinted>
  <dcterms:created xsi:type="dcterms:W3CDTF">2016-05-12T18:58:58Z</dcterms:created>
  <dcterms:modified xsi:type="dcterms:W3CDTF">2016-06-01T19:00:25Z</dcterms:modified>
</cp:coreProperties>
</file>