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испетчер\ОТЧЕТЫ\"/>
    </mc:Choice>
  </mc:AlternateContent>
  <bookViews>
    <workbookView xWindow="0" yWindow="0" windowWidth="20490" windowHeight="7530" tabRatio="820" activeTab="2"/>
  </bookViews>
  <sheets>
    <sheet name="январь" sheetId="2" r:id="rId1"/>
    <sheet name="февраль" sheetId="4" r:id="rId2"/>
    <sheet name="март" sheetId="5" r:id="rId3"/>
    <sheet name="1 квартал" sheetId="6" r:id="rId4"/>
  </sheets>
  <definedNames>
    <definedName name="_xlnm._FilterDatabase" localSheetId="3" hidden="1">'1 квартал'!$F$1:$F$79</definedName>
    <definedName name="_xlnm._FilterDatabase" localSheetId="2" hidden="1">март!$F$1:$F$47</definedName>
    <definedName name="_xlnm._FilterDatabase" localSheetId="1" hidden="1">февраль!$F$1:$F$32</definedName>
    <definedName name="_xlnm._FilterDatabase" localSheetId="0" hidden="1">январь!$F$1:$F$32</definedName>
    <definedName name="_xlnm.Print_Area" localSheetId="3">'1 квартал'!$A$1:$AJ$79</definedName>
    <definedName name="_xlnm.Print_Area" localSheetId="2">март!$A$1:$AJ$47</definedName>
    <definedName name="_xlnm.Print_Area" localSheetId="1">февраль!$A$1:$AJ$32</definedName>
    <definedName name="_xlnm.Print_Area" localSheetId="0">январь!$A$1:$AJ$32</definedName>
  </definedNames>
  <calcPr calcId="162913"/>
</workbook>
</file>

<file path=xl/calcChain.xml><?xml version="1.0" encoding="utf-8"?>
<calcChain xmlns="http://schemas.openxmlformats.org/spreadsheetml/2006/main">
  <c r="Y70" i="6" l="1"/>
  <c r="AB70" i="6" s="1"/>
  <c r="P70" i="6"/>
  <c r="Y69" i="6"/>
  <c r="AB69" i="6" s="1"/>
  <c r="P69" i="6"/>
  <c r="Y68" i="6"/>
  <c r="AB68" i="6" s="1"/>
  <c r="P68" i="6"/>
  <c r="AB67" i="6"/>
  <c r="Y67" i="6"/>
  <c r="P67" i="6"/>
  <c r="Y66" i="6"/>
  <c r="AB66" i="6" s="1"/>
  <c r="P66" i="6"/>
  <c r="Y65" i="6"/>
  <c r="AB65" i="6" s="1"/>
  <c r="P65" i="6"/>
  <c r="Y64" i="6"/>
  <c r="AB64" i="6" s="1"/>
  <c r="P64" i="6"/>
  <c r="AB63" i="6"/>
  <c r="Y63" i="6"/>
  <c r="P63" i="6"/>
  <c r="Y62" i="6"/>
  <c r="AB62" i="6" s="1"/>
  <c r="P62" i="6"/>
  <c r="Y61" i="6"/>
  <c r="AB61" i="6" s="1"/>
  <c r="P61" i="6"/>
  <c r="Y60" i="6"/>
  <c r="AB60" i="6" s="1"/>
  <c r="P60" i="6"/>
  <c r="AB59" i="6"/>
  <c r="Y59" i="6"/>
  <c r="P59" i="6"/>
  <c r="Y58" i="6"/>
  <c r="AB58" i="6" s="1"/>
  <c r="P58" i="6"/>
  <c r="Y57" i="6"/>
  <c r="AB57" i="6" s="1"/>
  <c r="P57" i="6"/>
  <c r="Y56" i="6"/>
  <c r="AB56" i="6" s="1"/>
  <c r="P56" i="6"/>
  <c r="AB55" i="6"/>
  <c r="Y55" i="6"/>
  <c r="P55" i="6"/>
  <c r="Y54" i="6"/>
  <c r="AB54" i="6" s="1"/>
  <c r="P54" i="6"/>
  <c r="Y53" i="6"/>
  <c r="AB53" i="6" s="1"/>
  <c r="P53" i="6"/>
  <c r="Y52" i="6"/>
  <c r="AB52" i="6" s="1"/>
  <c r="P52" i="6"/>
  <c r="AB51" i="6"/>
  <c r="Y51" i="6"/>
  <c r="P51" i="6"/>
  <c r="Y50" i="6"/>
  <c r="AB50" i="6" s="1"/>
  <c r="P50" i="6"/>
  <c r="Y49" i="6"/>
  <c r="AB49" i="6" s="1"/>
  <c r="P49" i="6"/>
  <c r="Y48" i="6"/>
  <c r="AB48" i="6" s="1"/>
  <c r="P48" i="6"/>
  <c r="AB47" i="6"/>
  <c r="Y47" i="6"/>
  <c r="P47" i="6"/>
  <c r="Y46" i="6"/>
  <c r="AB46" i="6" s="1"/>
  <c r="P46" i="6"/>
  <c r="Y45" i="6"/>
  <c r="AB45" i="6" s="1"/>
  <c r="P45" i="6"/>
  <c r="Y44" i="6"/>
  <c r="AB44" i="6" s="1"/>
  <c r="P44" i="6"/>
  <c r="AB43" i="6"/>
  <c r="Y43" i="6"/>
  <c r="P43" i="6"/>
  <c r="Y42" i="6"/>
  <c r="AB42" i="6" s="1"/>
  <c r="P42" i="6"/>
  <c r="Y41" i="6"/>
  <c r="AB41" i="6" s="1"/>
  <c r="P41" i="6"/>
  <c r="Y40" i="6"/>
  <c r="AB40" i="6" s="1"/>
  <c r="P40" i="6"/>
  <c r="Y21" i="5"/>
  <c r="AB21" i="5" s="1"/>
  <c r="Y22" i="5"/>
  <c r="AB22" i="5" s="1"/>
  <c r="Y23" i="5"/>
  <c r="AB23" i="5" s="1"/>
  <c r="Y24" i="5"/>
  <c r="AB24" i="5" s="1"/>
  <c r="Y25" i="5"/>
  <c r="AB25" i="5" s="1"/>
  <c r="Y26" i="5"/>
  <c r="AB26" i="5" s="1"/>
  <c r="Y27" i="5"/>
  <c r="AB27" i="5" s="1"/>
  <c r="Y28" i="5"/>
  <c r="AB28" i="5" s="1"/>
  <c r="Y29" i="5"/>
  <c r="AB29" i="5" s="1"/>
  <c r="Y30" i="5"/>
  <c r="AB30" i="5" s="1"/>
  <c r="Y31" i="5"/>
  <c r="AB31" i="5" s="1"/>
  <c r="Y32" i="5"/>
  <c r="AB32" i="5" s="1"/>
  <c r="Y33" i="5"/>
  <c r="AB33" i="5" s="1"/>
  <c r="Y34" i="5"/>
  <c r="AB34" i="5" s="1"/>
  <c r="Y35" i="5"/>
  <c r="AB35" i="5" s="1"/>
  <c r="Y36" i="5"/>
  <c r="AB36" i="5" s="1"/>
  <c r="Y37" i="5"/>
  <c r="AB37" i="5" s="1"/>
  <c r="Y38" i="5"/>
  <c r="AB38" i="5" s="1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Y39" i="6" l="1"/>
  <c r="AB39" i="6" s="1"/>
  <c r="P39" i="6"/>
  <c r="Y38" i="6"/>
  <c r="AB38" i="6" s="1"/>
  <c r="P38" i="6"/>
  <c r="Y37" i="6"/>
  <c r="AB37" i="6" s="1"/>
  <c r="P37" i="6"/>
  <c r="AB36" i="6"/>
  <c r="Y36" i="6"/>
  <c r="P36" i="6"/>
  <c r="Y35" i="6"/>
  <c r="AB35" i="6" s="1"/>
  <c r="P35" i="6"/>
  <c r="Y34" i="6"/>
  <c r="AB34" i="6" s="1"/>
  <c r="P34" i="6"/>
  <c r="Y33" i="6"/>
  <c r="AB33" i="6" s="1"/>
  <c r="P33" i="6"/>
  <c r="AB32" i="6"/>
  <c r="Y32" i="6"/>
  <c r="P32" i="6"/>
  <c r="Y31" i="6"/>
  <c r="AB31" i="6" s="1"/>
  <c r="P31" i="6"/>
  <c r="Y30" i="6"/>
  <c r="AB30" i="6" s="1"/>
  <c r="P30" i="6"/>
  <c r="Y29" i="6"/>
  <c r="AB29" i="6" s="1"/>
  <c r="P29" i="6"/>
  <c r="AB28" i="6"/>
  <c r="Y28" i="6"/>
  <c r="P28" i="6"/>
  <c r="Y27" i="6"/>
  <c r="AB27" i="6" s="1"/>
  <c r="P27" i="6"/>
  <c r="Y26" i="6"/>
  <c r="AB26" i="6" s="1"/>
  <c r="P26" i="6"/>
  <c r="Y25" i="6"/>
  <c r="AB25" i="6" s="1"/>
  <c r="P25" i="6"/>
  <c r="AB24" i="6"/>
  <c r="Y24" i="6"/>
  <c r="P24" i="6"/>
  <c r="Y23" i="6"/>
  <c r="AB23" i="6" s="1"/>
  <c r="P23" i="6"/>
  <c r="AB22" i="6"/>
  <c r="Y22" i="6"/>
  <c r="P22" i="6"/>
  <c r="Y21" i="6"/>
  <c r="AB21" i="6" s="1"/>
  <c r="P21" i="6"/>
  <c r="AB20" i="6"/>
  <c r="Y20" i="6"/>
  <c r="P20" i="6"/>
  <c r="Y19" i="6"/>
  <c r="AB19" i="6" s="1"/>
  <c r="P19" i="6"/>
  <c r="AB18" i="6"/>
  <c r="Y18" i="6"/>
  <c r="P18" i="6"/>
  <c r="Y17" i="6"/>
  <c r="AB17" i="6" s="1"/>
  <c r="P17" i="6"/>
  <c r="AB16" i="6"/>
  <c r="Y16" i="6"/>
  <c r="P16" i="6"/>
  <c r="Y15" i="6"/>
  <c r="AB15" i="6" s="1"/>
  <c r="P15" i="6"/>
  <c r="AB14" i="6"/>
  <c r="Y14" i="6"/>
  <c r="P14" i="6"/>
  <c r="Y13" i="6"/>
  <c r="AB13" i="6" s="1"/>
  <c r="P13" i="6"/>
  <c r="AB12" i="6"/>
  <c r="Y12" i="6"/>
  <c r="P12" i="6"/>
  <c r="Y11" i="6"/>
  <c r="AB11" i="6" s="1"/>
  <c r="P11" i="6"/>
  <c r="AB10" i="6"/>
  <c r="Y10" i="6"/>
  <c r="P10" i="6"/>
  <c r="Y9" i="6"/>
  <c r="AB9" i="6" s="1"/>
  <c r="P9" i="6"/>
  <c r="AB8" i="6"/>
  <c r="Y8" i="6"/>
  <c r="P8" i="6"/>
  <c r="Y19" i="5" l="1"/>
  <c r="AB19" i="5" s="1"/>
  <c r="Y20" i="5"/>
  <c r="AB20" i="5" s="1"/>
  <c r="P19" i="5"/>
  <c r="P20" i="5"/>
  <c r="Y15" i="5"/>
  <c r="AB15" i="5" s="1"/>
  <c r="Y16" i="5"/>
  <c r="AB16" i="5" s="1"/>
  <c r="Y17" i="5"/>
  <c r="AB17" i="5" s="1"/>
  <c r="P15" i="5"/>
  <c r="P16" i="5"/>
  <c r="P17" i="5"/>
  <c r="Y18" i="5"/>
  <c r="AB18" i="5" s="1"/>
  <c r="P18" i="5"/>
  <c r="Y14" i="5" l="1"/>
  <c r="AB14" i="5" s="1"/>
  <c r="P14" i="5"/>
  <c r="Y13" i="5"/>
  <c r="AB13" i="5" s="1"/>
  <c r="P13" i="5"/>
  <c r="Y12" i="5"/>
  <c r="AB12" i="5" s="1"/>
  <c r="P12" i="5"/>
  <c r="Y11" i="5"/>
  <c r="AB11" i="5" s="1"/>
  <c r="P11" i="5"/>
  <c r="Y10" i="5"/>
  <c r="AB10" i="5" s="1"/>
  <c r="P10" i="5"/>
  <c r="Y9" i="5"/>
  <c r="AB9" i="5" s="1"/>
  <c r="P9" i="5"/>
  <c r="Y8" i="5"/>
  <c r="AB8" i="5" s="1"/>
  <c r="P8" i="5"/>
  <c r="Y23" i="4" l="1"/>
  <c r="AB23" i="4" s="1"/>
  <c r="P23" i="4"/>
  <c r="Y22" i="4"/>
  <c r="AB22" i="4" s="1"/>
  <c r="P22" i="4"/>
  <c r="Y21" i="4"/>
  <c r="AB21" i="4" s="1"/>
  <c r="P21" i="4"/>
  <c r="Y20" i="4"/>
  <c r="AB20" i="4" s="1"/>
  <c r="P20" i="4"/>
  <c r="Y19" i="4"/>
  <c r="AB19" i="4" s="1"/>
  <c r="P19" i="4"/>
  <c r="Y18" i="4"/>
  <c r="AB18" i="4" s="1"/>
  <c r="P18" i="4"/>
  <c r="Y17" i="4"/>
  <c r="AB17" i="4" s="1"/>
  <c r="P17" i="4"/>
  <c r="Y16" i="4"/>
  <c r="AB16" i="4" s="1"/>
  <c r="P16" i="4"/>
  <c r="Y15" i="4"/>
  <c r="AB15" i="4" s="1"/>
  <c r="P15" i="4"/>
  <c r="Y14" i="4"/>
  <c r="AB14" i="4" s="1"/>
  <c r="P14" i="4"/>
  <c r="Y13" i="4"/>
  <c r="AB13" i="4" s="1"/>
  <c r="P13" i="4"/>
  <c r="Y12" i="4"/>
  <c r="AB12" i="4" s="1"/>
  <c r="P12" i="4"/>
  <c r="Y11" i="4"/>
  <c r="AB11" i="4" s="1"/>
  <c r="P11" i="4"/>
  <c r="Y10" i="4"/>
  <c r="AB10" i="4" s="1"/>
  <c r="P10" i="4"/>
  <c r="Y9" i="4"/>
  <c r="AB9" i="4" s="1"/>
  <c r="P9" i="4"/>
  <c r="Y8" i="4"/>
  <c r="AB8" i="4" s="1"/>
  <c r="P8" i="4"/>
  <c r="Y16" i="2" l="1"/>
  <c r="AB16" i="2" s="1"/>
  <c r="Y17" i="2"/>
  <c r="AB17" i="2" s="1"/>
  <c r="Y18" i="2"/>
  <c r="AB18" i="2" s="1"/>
  <c r="Y19" i="2"/>
  <c r="AB19" i="2" s="1"/>
  <c r="Y20" i="2"/>
  <c r="AB20" i="2" s="1"/>
  <c r="Y21" i="2"/>
  <c r="AB21" i="2" s="1"/>
  <c r="Y22" i="2"/>
  <c r="AB22" i="2" s="1"/>
  <c r="Y23" i="2"/>
  <c r="AB23" i="2" s="1"/>
  <c r="P16" i="2"/>
  <c r="P17" i="2"/>
  <c r="P18" i="2"/>
  <c r="P19" i="2"/>
  <c r="P20" i="2"/>
  <c r="P21" i="2"/>
  <c r="P22" i="2"/>
  <c r="P23" i="2"/>
  <c r="Y11" i="2"/>
  <c r="AB11" i="2" s="1"/>
  <c r="Y12" i="2"/>
  <c r="AB12" i="2" s="1"/>
  <c r="Y13" i="2"/>
  <c r="AB13" i="2" s="1"/>
  <c r="Y14" i="2"/>
  <c r="AB14" i="2" s="1"/>
  <c r="Y15" i="2"/>
  <c r="AB15" i="2" s="1"/>
  <c r="P11" i="2"/>
  <c r="P12" i="2"/>
  <c r="P13" i="2"/>
  <c r="P14" i="2"/>
  <c r="P15" i="2"/>
  <c r="Y9" i="2" l="1"/>
  <c r="AB9" i="2" s="1"/>
  <c r="Y10" i="2"/>
  <c r="AB10" i="2" s="1"/>
  <c r="Y8" i="2"/>
  <c r="AB8" i="2" s="1"/>
  <c r="P9" i="2"/>
  <c r="P10" i="2"/>
  <c r="P8" i="2"/>
</calcChain>
</file>

<file path=xl/sharedStrings.xml><?xml version="1.0" encoding="utf-8"?>
<sst xmlns="http://schemas.openxmlformats.org/spreadsheetml/2006/main" count="1472" uniqueCount="338">
  <si>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</si>
  <si>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</si>
  <si>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</si>
  <si>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</si>
  <si>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</si>
  <si>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</si>
  <si>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</si>
  <si>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</si>
  <si>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</si>
  <si>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</si>
  <si>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</si>
  <si>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</si>
  <si>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</si>
  <si>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</si>
  <si>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</si>
  <si>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</si>
  <si>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</si>
  <si>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</si>
  <si>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</si>
  <si>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</si>
  <si>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</si>
  <si>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</si>
  <si>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</si>
  <si>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</si>
  <si>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</si>
  <si>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</si>
  <si>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</si>
  <si>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</si>
  <si>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</si>
  <si>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</si>
  <si>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</si>
  <si>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</si>
  <si>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</si>
  <si>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…..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</si>
  <si>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</si>
  <si>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</si>
  <si>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</si>
  <si>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</si>
  <si>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</si>
  <si>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</si>
  <si>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</si>
  <si>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</si>
  <si>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Осиновое Плесо</t>
  </si>
  <si>
    <t>Сведения о техническом состоянии электрических сетей МУП "ТРСК Новокузнецкого района" в 2017 году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</si>
  <si>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2017 года)</t>
  </si>
  <si>
    <t>Костенково</t>
  </si>
  <si>
    <t>Ф.10-3-С</t>
  </si>
  <si>
    <t>10,20 2017.01.02</t>
  </si>
  <si>
    <t>13,10 2017.01.02</t>
  </si>
  <si>
    <t>2 от 02.01.2017</t>
  </si>
  <si>
    <t>Работы проводит Новокузнецкий РЭС</t>
  </si>
  <si>
    <t>Сосновка</t>
  </si>
  <si>
    <t>Т-2-008</t>
  </si>
  <si>
    <t>ПС</t>
  </si>
  <si>
    <t>17,38 2017.01.04</t>
  </si>
  <si>
    <t>4 от 04.01.2017</t>
  </si>
  <si>
    <t>Произвели осмотр ВЛ-0,4кВ, нарушений не выявлено, включение ВА в РУ-0,4кВ ТП Т-2-008</t>
  </si>
  <si>
    <t>Атаманово</t>
  </si>
  <si>
    <t>Ф.10-1-К</t>
  </si>
  <si>
    <t>15,30 2017.01.09</t>
  </si>
  <si>
    <t>16,10 2017.01.09</t>
  </si>
  <si>
    <t>18,58 2017.01.04</t>
  </si>
  <si>
    <t>15 от 09.01.2017</t>
  </si>
  <si>
    <t>Работы проводит Мысковский РЭС</t>
  </si>
  <si>
    <t>Т-3-017</t>
  </si>
  <si>
    <t>16,40 2017.01.09</t>
  </si>
  <si>
    <t>18,10 2017.01.09</t>
  </si>
  <si>
    <t>16 от 09.01.2017</t>
  </si>
  <si>
    <t>Произвели осмотр ВЛ-0,4кВ, нарушений не выявлено, включение ВА в РУ-0,4кВ ТП Т-3-017</t>
  </si>
  <si>
    <t>Тальжино</t>
  </si>
  <si>
    <t>Ю-3-015</t>
  </si>
  <si>
    <t>Ю-3-016</t>
  </si>
  <si>
    <t>19,14 2017.01.16</t>
  </si>
  <si>
    <t>19,52 2017.01.16</t>
  </si>
  <si>
    <t>48 от 16.01.2017</t>
  </si>
  <si>
    <t>Произвели осмотр ВЛ-0,4кВ, нарушений не выявлено, включение ВА в РУ-0,4кВ ТП Ю-3-015</t>
  </si>
  <si>
    <t>20,30 2017.01.16</t>
  </si>
  <si>
    <t>22,23 2017.01.16</t>
  </si>
  <si>
    <t>49 от 16.01.2017</t>
  </si>
  <si>
    <t>Произвели ремонт и включение ВА в РУ-0,4кВ ТП Ю-3-015</t>
  </si>
  <si>
    <t>Т-6-003</t>
  </si>
  <si>
    <t>18,00 2017.01.21</t>
  </si>
  <si>
    <t>19,00 2017.01.21</t>
  </si>
  <si>
    <t>94 от 21.01.2017</t>
  </si>
  <si>
    <t>Произвели осмотр ВЛ-0,4кВ, нарушений не выявлено, включение ВА в РУ-0,4кВ ТП Т-6-003</t>
  </si>
  <si>
    <t>Северный</t>
  </si>
  <si>
    <t>Т-4-035</t>
  </si>
  <si>
    <t>07,00 2017.01.22</t>
  </si>
  <si>
    <t>09,50 2017.01.22</t>
  </si>
  <si>
    <t>95 от 22.01.2017</t>
  </si>
  <si>
    <t>Произвели осмотр ВЛ-0,4кВ, нарушений не выявлено, включение ВА в РУ-0,4кВ ТП Т-4-035</t>
  </si>
  <si>
    <t>Сидорово</t>
  </si>
  <si>
    <t>Ю-1-090</t>
  </si>
  <si>
    <t>06,40 2017.01.24</t>
  </si>
  <si>
    <t>10,15 2017.01.24</t>
  </si>
  <si>
    <t>100 от 24.01.2017</t>
  </si>
  <si>
    <t>Произвели осмотр ВЛ-0,4кВ, замену крюка ИО-0,4 по ВЛ-0,4кВ, включение ВА в РУ-0,4кВ ТП Ю-1-090</t>
  </si>
  <si>
    <t>Безруково</t>
  </si>
  <si>
    <t>Ф.6-5-Б</t>
  </si>
  <si>
    <t>20,00 2017.01.25</t>
  </si>
  <si>
    <t>20,42 2017.01.25</t>
  </si>
  <si>
    <t>111 от 25.01.2017</t>
  </si>
  <si>
    <t>Ф.10-18-Д</t>
  </si>
  <si>
    <t>05,10 2017.01.26</t>
  </si>
  <si>
    <t>05,59 2017.01.26</t>
  </si>
  <si>
    <t>113 от 26.01.2017</t>
  </si>
  <si>
    <t>Работы проводит Осинниковский РЭС</t>
  </si>
  <si>
    <t>Таргайский дом отдыха</t>
  </si>
  <si>
    <t>Кузедеево</t>
  </si>
  <si>
    <t>Казанково</t>
  </si>
  <si>
    <t>06,50 2017.01.26</t>
  </si>
  <si>
    <t>13,00 2017.01.26</t>
  </si>
  <si>
    <t>114 от 26.01.2017</t>
  </si>
  <si>
    <t>Произвели осмотр ВЛ-10кВ, отключение поврежденного участка отпайки от опоры № 7,  ВЛ-10кВ отпайка от опоры №54 включена в работу</t>
  </si>
  <si>
    <t>Ф.10-1-П</t>
  </si>
  <si>
    <t xml:space="preserve">Ф.10-17-Л  </t>
  </si>
  <si>
    <t>Ф.10-8-К</t>
  </si>
  <si>
    <t>Ю-4-008</t>
  </si>
  <si>
    <t>ТП</t>
  </si>
  <si>
    <t>09,11 2017.01.26</t>
  </si>
  <si>
    <t>12,49 2017.01.26</t>
  </si>
  <si>
    <t>116 от 26.01.2017</t>
  </si>
  <si>
    <t>117 от 26.01.2017</t>
  </si>
  <si>
    <t>12,43 2017.01.26</t>
  </si>
  <si>
    <t>05,30 2017.01.26</t>
  </si>
  <si>
    <t>14,50 2017.01.26</t>
  </si>
  <si>
    <t>118 от 26.01.2017</t>
  </si>
  <si>
    <t>Работы проводит Кондомский РЭС</t>
  </si>
  <si>
    <t>19,40 2017.01.29</t>
  </si>
  <si>
    <t>21,31 2017.01.29</t>
  </si>
  <si>
    <t>132 от 29.01.2017</t>
  </si>
  <si>
    <t>Ф.10-17-Л отпайка от опоры № 54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</si>
  <si>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2017 года)</t>
  </si>
  <si>
    <t>Бунгур</t>
  </si>
  <si>
    <t>Металлургов</t>
  </si>
  <si>
    <t>Ильинка</t>
  </si>
  <si>
    <t>Произвели осмотр ВЛ-0,4кВ, зачистку контактных соединений и подключение Абонентов  к электроснабжению</t>
  </si>
  <si>
    <t>Произвели осмотр ВЛ-0,4кВ, замену ВА в РУ-0,4 кВ в ТП Ю-2-075</t>
  </si>
  <si>
    <t>Произвели осмотр ВЛ-10кВ, замену концевой муфты КЛ-10кВ от ВЛ-10кВ Ф.10-7-Т ТП Т-3-017</t>
  </si>
  <si>
    <t>Произвели осмотр ВЛ-0,4кВ, зачистку и опрессовку фазного провода в ТП Т-2-005</t>
  </si>
  <si>
    <t>Произвели осмотр ВЛ-10кВ, восстановление 2-х шлейфов по ВЛ-10кВ Ф.10-19-М на опоре</t>
  </si>
  <si>
    <t>Произвели осмотр ВЛ-10-кВ, ТП; замену 3-х ИП-10 на ТП Т-4-030, 3-х ИО-10 по ВЛ-10кВ Ф.10-19-М</t>
  </si>
  <si>
    <t>Произвели осмотр ВЛ-10кВ, включение маслянного выключателя в РП-10кВ Ф№2</t>
  </si>
  <si>
    <t>Произвели осмотр ВЛ-10кВ Ф.10-4-РП, замену ПТ-10 в РУ-10кВ Т-4-036, вклочение маслянного выключателя в РП-10кВ Ф.10-4-РП, без отпайки от ВЛ-10кВ  на потребителя "Кузнецкие Ферросплавы"</t>
  </si>
  <si>
    <t>Произвели осмотр ВЛ-0,4кВ Ф.10-32-М; перетяжку 2 пролетов провода ВЛ-0,4кВ</t>
  </si>
  <si>
    <t>Ю-1-055</t>
  </si>
  <si>
    <t>Ю-2-075</t>
  </si>
  <si>
    <t>Т-2-005</t>
  </si>
  <si>
    <t>Ф.10-7-Т</t>
  </si>
  <si>
    <t>Ф.10-19-М</t>
  </si>
  <si>
    <t>Т-4-030</t>
  </si>
  <si>
    <t>Ф.10-4-РП</t>
  </si>
  <si>
    <t>Ф.6-32-П</t>
  </si>
  <si>
    <t>Т-6-001</t>
  </si>
  <si>
    <t>Т-4-016</t>
  </si>
  <si>
    <t>11,35 2017.02.07</t>
  </si>
  <si>
    <t>14,40 2017.02.07</t>
  </si>
  <si>
    <t>162 от 07.02.2017</t>
  </si>
  <si>
    <t>19,26 2017.02.09</t>
  </si>
  <si>
    <t>20,13 2017.02.09</t>
  </si>
  <si>
    <t>168 от 09.02.2017</t>
  </si>
  <si>
    <t>14,50 2017.02.13</t>
  </si>
  <si>
    <t>182 от 13.02.2017</t>
  </si>
  <si>
    <t>17,45 2017.02.13</t>
  </si>
  <si>
    <t>03,30 2017.02.17</t>
  </si>
  <si>
    <t>08,40 2017.02.17</t>
  </si>
  <si>
    <t>195 от 17.02.2017</t>
  </si>
  <si>
    <t>16,11 2017.02.17</t>
  </si>
  <si>
    <t>196 от 17.02.2017</t>
  </si>
  <si>
    <t>11,40 2017.02.19</t>
  </si>
  <si>
    <t>13,15 2017.02.19</t>
  </si>
  <si>
    <t>197 от 19.02.2017</t>
  </si>
  <si>
    <t>16,35 2017.02.21</t>
  </si>
  <si>
    <t>19,12 2017.02.21</t>
  </si>
  <si>
    <t>208 от 21.02.2017</t>
  </si>
  <si>
    <t>22,17 2017.02.21</t>
  </si>
  <si>
    <t>209 от 21.02.2017</t>
  </si>
  <si>
    <t>23,36 2017.02.21</t>
  </si>
  <si>
    <t>00,20 2017.02.22</t>
  </si>
  <si>
    <t>210 от 21.02.2017</t>
  </si>
  <si>
    <t>05,15 2017.02.22</t>
  </si>
  <si>
    <t>07,25 2017.02.22</t>
  </si>
  <si>
    <t>211 от 22.02.2017</t>
  </si>
  <si>
    <t>06,05 2017.02.22</t>
  </si>
  <si>
    <t>06,55 2017.02.22</t>
  </si>
  <si>
    <t>212 от 22.02.2017</t>
  </si>
  <si>
    <t>13,00 2017.02.22</t>
  </si>
  <si>
    <t>213 от 22.02.2017</t>
  </si>
  <si>
    <t>11,20 2017.02.22</t>
  </si>
  <si>
    <t>14,30 2017.02.22</t>
  </si>
  <si>
    <t>214 от 22.02.2017</t>
  </si>
  <si>
    <t>18,10 2017.02.23</t>
  </si>
  <si>
    <t>19,14 2017.02.23</t>
  </si>
  <si>
    <t>217 от 23.02.2017</t>
  </si>
  <si>
    <t>16,40 2017.02.25</t>
  </si>
  <si>
    <t>17,20 2017.02.25</t>
  </si>
  <si>
    <t>220 от 25.02.2017</t>
  </si>
  <si>
    <t>18,10 2017.02.28</t>
  </si>
  <si>
    <t>20,40 2017.02.28</t>
  </si>
  <si>
    <t>237 от 28.02.2017</t>
  </si>
  <si>
    <t xml:space="preserve">Произвели осмотр ВЛ-10кВ, замену высоковольтного предохранителя в Т-4-016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</si>
  <si>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2017 года)</t>
  </si>
  <si>
    <t>10,10 2017.03.02</t>
  </si>
  <si>
    <t>11,40 2017.03.02</t>
  </si>
  <si>
    <t>250 от 02.03.2017</t>
  </si>
  <si>
    <t>Произвели осмотр ВЛ-10кВ, РП-10кВ, включение маслянного выключателя Ф.2 РП-10кВ</t>
  </si>
  <si>
    <t>Ф.10-2-К</t>
  </si>
  <si>
    <t>11,50 2017.03.05</t>
  </si>
  <si>
    <t>20,10 2017.03.05</t>
  </si>
  <si>
    <t>259 от 05.03.2017</t>
  </si>
  <si>
    <t>Бенжереп-1</t>
  </si>
  <si>
    <t>Ф.10-6-Б</t>
  </si>
  <si>
    <t>12,40 2017.03.05</t>
  </si>
  <si>
    <t>260 от 05.03.2017</t>
  </si>
  <si>
    <t>Сары-Чумыш</t>
  </si>
  <si>
    <t>Ф.10-6-Ч</t>
  </si>
  <si>
    <t>261 от 05.03.2017</t>
  </si>
  <si>
    <t>Т-1-010</t>
  </si>
  <si>
    <t>18,00 2017.03.07</t>
  </si>
  <si>
    <t>19,40 2017.03.07</t>
  </si>
  <si>
    <t>276 от 07.03.2017</t>
  </si>
  <si>
    <t>Произвели осмотр ВЛ-0,4кВ, замену 6-ти прокалывающих зажимов на опоре по ВЛ-0,4кВ</t>
  </si>
  <si>
    <t>12,10 2017.03.14</t>
  </si>
  <si>
    <t>15,53 2017.03.14</t>
  </si>
  <si>
    <t>295 от 14.03.2017</t>
  </si>
  <si>
    <t>Т-6-004</t>
  </si>
  <si>
    <t>18,57 2017.03.21</t>
  </si>
  <si>
    <t>19,42 2017.03.21</t>
  </si>
  <si>
    <t>342 от 21.03.2017</t>
  </si>
  <si>
    <t>Произвели осмотр ВЛ-0,4кВ, натяжку провода ВЛ-0,4кВ 1-го пролета</t>
  </si>
  <si>
    <t>Южный</t>
  </si>
  <si>
    <t>Загорский</t>
  </si>
  <si>
    <t>Степной</t>
  </si>
  <si>
    <t>Ф.10-7-К</t>
  </si>
  <si>
    <t>Ф.6-7-БШ</t>
  </si>
  <si>
    <t>Ф.6-16-К</t>
  </si>
  <si>
    <t>Ф.10-3-Ф</t>
  </si>
  <si>
    <t>00,50 2017.03.27</t>
  </si>
  <si>
    <t>05,11 2017.03.27</t>
  </si>
  <si>
    <t>358 от 27.03.2017</t>
  </si>
  <si>
    <t>12,10 2017.03.27</t>
  </si>
  <si>
    <t>18,00 2017.03.27</t>
  </si>
  <si>
    <t>361 от 27.03.2017</t>
  </si>
  <si>
    <t>06,25 2017.03.29</t>
  </si>
  <si>
    <t>13,54 2017.03.29</t>
  </si>
  <si>
    <t>369 от 29.03.2017</t>
  </si>
  <si>
    <t>11,10 2017.03.29</t>
  </si>
  <si>
    <t>20,45 2017.03.29</t>
  </si>
  <si>
    <t>374 от 29.03.2017</t>
  </si>
  <si>
    <t>14,59 2017.03.29</t>
  </si>
  <si>
    <t>16,09 2017.03.29</t>
  </si>
  <si>
    <t>375 от 29.03.2017</t>
  </si>
  <si>
    <t>15,22 2017.03.29</t>
  </si>
  <si>
    <t>18,00 2017.03.29</t>
  </si>
  <si>
    <t>377 от 29.03.2017</t>
  </si>
  <si>
    <t>Работы проводит ЮЭС</t>
  </si>
  <si>
    <t>Произвели переход на резервную линию Ф.6-ПФ-1 ПС "Куйбышвская"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</si>
  <si>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 квартал 2017 года)</t>
  </si>
  <si>
    <t>Елань</t>
  </si>
  <si>
    <t>Нижние Кинерки</t>
  </si>
  <si>
    <t>Букино</t>
  </si>
  <si>
    <t>Куртуково</t>
  </si>
  <si>
    <t>Подгорный</t>
  </si>
  <si>
    <t>Мостовая</t>
  </si>
  <si>
    <t>Ф.6-4-Е</t>
  </si>
  <si>
    <t>Ф.10-12-НК</t>
  </si>
  <si>
    <t>Ю-2-022</t>
  </si>
  <si>
    <t>Ф.10-2-Т</t>
  </si>
  <si>
    <t>Ф.10-6-А</t>
  </si>
  <si>
    <t>Ф.6-ЦДС</t>
  </si>
  <si>
    <t>Костенково "Сибирская сказка"</t>
  </si>
  <si>
    <t>Ф.6-2</t>
  </si>
  <si>
    <t>Ю-3-010</t>
  </si>
  <si>
    <t>Ф.6-26-М</t>
  </si>
  <si>
    <t>Произвели осмотр ВЛ-0,4кВ, натяжку провода по ВЛ-0,4кВ - 1 пролет</t>
  </si>
  <si>
    <t>Произвели осмотр ВЛ-6кВ, нарушений не выявлено. При пробном включении линия под напряжением</t>
  </si>
  <si>
    <t>Произвели осмотр ВЛ-0,4кВ, нарушений не обнаружено. При пробном включении ВЛ-0,4кВ Ф.1 под напряжением.</t>
  </si>
  <si>
    <t>Произвели осмотр ВЛ-0,4кВ, включение автоматического выключателя в РУ-0,4 кВ в ТП (Ю-3-010)</t>
  </si>
  <si>
    <t>12,40 2017.03.30</t>
  </si>
  <si>
    <t>14,15 2017.03.30</t>
  </si>
  <si>
    <t>383 от 30.03.2017</t>
  </si>
  <si>
    <t>21,40 2017.03.30</t>
  </si>
  <si>
    <t>00,10 2017.03.30</t>
  </si>
  <si>
    <t>22,00 2017.03.30</t>
  </si>
  <si>
    <t>05,43 2017.03.30</t>
  </si>
  <si>
    <t>22,20 2017.03.30</t>
  </si>
  <si>
    <t>01,10 2017.03.30</t>
  </si>
  <si>
    <t>22,40 2017.03.30</t>
  </si>
  <si>
    <t>22,48 2017.03.30</t>
  </si>
  <si>
    <t>22,50 2017.03.30</t>
  </si>
  <si>
    <t>385 от 30.03.2017</t>
  </si>
  <si>
    <t>23,57 2017.03.30</t>
  </si>
  <si>
    <t>15,00 2017.03.30</t>
  </si>
  <si>
    <t>18,03 2017.03.30</t>
  </si>
  <si>
    <t>04,45 2017.03.30</t>
  </si>
  <si>
    <t>13,50 2017.03.30</t>
  </si>
  <si>
    <t>392 от 31.03.2017</t>
  </si>
  <si>
    <t>386 от 30.03.2017</t>
  </si>
  <si>
    <t>387 от 30.03.2017</t>
  </si>
  <si>
    <t>388 от 30.03.2017</t>
  </si>
  <si>
    <t>389 от 30.03.2017</t>
  </si>
  <si>
    <t>391 от 30.03.2017</t>
  </si>
  <si>
    <t>05,27 2017.03.31</t>
  </si>
  <si>
    <t>15,50 2017.03.31</t>
  </si>
  <si>
    <t xml:space="preserve"> 393 от 31.03.2017</t>
  </si>
  <si>
    <t>05,43 2017.03.31</t>
  </si>
  <si>
    <t>08,50 2017.03.31</t>
  </si>
  <si>
    <t>14,38 2017.03.31</t>
  </si>
  <si>
    <t>394 от 31.03.2017</t>
  </si>
  <si>
    <t>08,10 2017.03.31</t>
  </si>
  <si>
    <t>17,00 2017.03.31</t>
  </si>
  <si>
    <t>396 от 31.03.2017</t>
  </si>
  <si>
    <t>09,10 2017.03.31</t>
  </si>
  <si>
    <t>17,40 2017.03.31</t>
  </si>
  <si>
    <t>397 от 31.03.2017</t>
  </si>
  <si>
    <t>18,00 2017.03.31</t>
  </si>
  <si>
    <t>20,35 2017.03.31</t>
  </si>
  <si>
    <t>398 от 31.03.2017</t>
  </si>
  <si>
    <t>10,00 2017.03.31</t>
  </si>
  <si>
    <t>10,50 2017.03.31</t>
  </si>
  <si>
    <t>400 от 31.03.2017</t>
  </si>
  <si>
    <t>12,00 2017.03.31</t>
  </si>
  <si>
    <t>12,36 2017.03.31</t>
  </si>
  <si>
    <t>402 от 31.03.2017</t>
  </si>
  <si>
    <t>12,20 2017.03.31</t>
  </si>
  <si>
    <t>12,45 2017.03.31</t>
  </si>
  <si>
    <t>403 от 31.03.2017</t>
  </si>
  <si>
    <t>09,05 2017.03.31</t>
  </si>
  <si>
    <t>16,30 2017.03.31</t>
  </si>
  <si>
    <t>407 от 31.03.2017</t>
  </si>
  <si>
    <t>12,50 2017.03.31</t>
  </si>
  <si>
    <t>21,00 2017.03.31</t>
  </si>
  <si>
    <t>03,10 2017.03.31</t>
  </si>
  <si>
    <t>410 от 31.03.2017</t>
  </si>
  <si>
    <t xml:space="preserve">Произвели осмотр ВЛ-0,4кВ, натяжку 1 пролета провода по ВЛ-0,4кВ </t>
  </si>
  <si>
    <t xml:space="preserve">Произвели осмотр ВЛ-10кВ, обнаружено падение дерева и обрыв проводов на линии эл.передач потреб.отпайки С/О"Жемчужина". Произвели натяжку проводов ВЛ-10кВ, замену штырьевых изоляторов на потребительской отпайке. Заявка на включение отпайки ВЛ-10кВ Ф.10-12-НК передана в Осинниковский РЭС временем 08,50ч. </t>
  </si>
  <si>
    <t>Произвели осмотр ВЛ-6кВ, на оп. №53,54 произвели замену штырьевых изоляторов и натяжку проводов, 2 пролёта. Заявка на включение отпайки ВЛ-6кВ Ф.6-ЦДС прередана в Новокузнецкий РЭС временем 15,40ч.</t>
  </si>
  <si>
    <t>Произвели осмотр ВЛ-6кВ, нарушений не выявлено.Работы окончены в 21,00ч., заявка на включение Ф.6-26-М предана в Новокузнецкий РЭС временем 21,55ч.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</si>
</sst>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\,\ mm\,\ yyyy\.mm\.dd"/>
    <numFmt numFmtId="165" formatCode="0.00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6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3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164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26" xfId="0" applyFont="1" applyFill="1" applyBorder="1" applyAlignment="1">
      <alignment vertical="center"/>
    </xf>
    <xf numFmtId="0" fontId="1" fillId="0" borderId="26" xfId="0" applyFont="1" applyFill="1" applyBorder="1" applyAlignment="1" applyProtection="1">
      <alignment horizontal="left" vertical="center" wrapText="1"/>
      <protection locked="0"/>
    </xf>
    <xf numFmtId="164" fontId="1" fillId="0" borderId="28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16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6" xfId="0" applyFont="1" applyFill="1" applyBorder="1" applyAlignment="1" applyProtection="1">
      <alignment horizontal="center" vertical="center" textRotation="90" wrapText="1"/>
      <protection locked="0"/>
    </xf>
    <xf numFmtId="0" fontId="2" fillId="0" borderId="4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textRotation="90" wrapText="1"/>
      <protection locked="0"/>
    </xf>
    <xf numFmtId="0" fontId="2" fillId="0" borderId="9" xfId="0" applyFont="1" applyFill="1" applyBorder="1" applyAlignment="1" applyProtection="1">
      <alignment horizontal="center" vertical="center" textRotation="90" wrapText="1"/>
      <protection locked="0"/>
    </xf>
    <xf numFmtId="0" fontId="2" fillId="0" borderId="12" xfId="0" applyFont="1" applyFill="1" applyBorder="1" applyAlignment="1" applyProtection="1">
      <alignment horizontal="center" vertical="center" textRotation="90" wrapText="1"/>
      <protection locked="0"/>
    </xf>
    <xf numFmtId="2" fontId="2" fillId="0" borderId="18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9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textRotation="90" wrapText="1"/>
      <protection locked="0"/>
    </xf>
    <xf numFmtId="0" fontId="2" fillId="0" borderId="2" xfId="0" applyFont="1" applyFill="1" applyBorder="1" applyAlignment="1" applyProtection="1">
      <alignment horizontal="center" vertical="center" textRotation="90" wrapText="1"/>
      <protection locked="0"/>
    </xf>
    <xf numFmtId="0" fontId="2" fillId="0" borderId="16" xfId="0" applyFont="1" applyFill="1" applyBorder="1" applyAlignment="1" applyProtection="1">
      <alignment horizontal="center" vertical="center" textRotation="90" wrapText="1"/>
      <protection locked="0"/>
    </xf>
    <xf numFmtId="0" fontId="2" fillId="2" borderId="6" xfId="0" applyFont="1" applyFill="1" applyBorder="1" applyAlignment="1" applyProtection="1">
      <alignment horizontal="center" vertical="center" textRotation="90" wrapText="1"/>
      <protection locked="0"/>
    </xf>
    <xf numFmtId="0" fontId="2" fillId="2" borderId="4" xfId="0" applyFont="1" applyFill="1" applyBorder="1" applyAlignment="1" applyProtection="1">
      <alignment horizontal="center" vertical="center" textRotation="90" wrapText="1"/>
      <protection locked="0"/>
    </xf>
    <xf numFmtId="0" fontId="2" fillId="2" borderId="11" xfId="0" applyFont="1" applyFill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19" zoomScale="90" zoomScaleSheetLayoutView="90" workbookViewId="0">
      <selection activeCell="W29" sqref="W2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</row>
    <row r="2" spans="1:36" ht="27" customHeight="1" thickBot="1" x14ac:dyDescent="0.25">
      <c r="A2" s="88" t="s">
        <v>44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</row>
    <row r="3" spans="1:36" ht="54" customHeight="1" x14ac:dyDescent="0.2">
      <c r="A3" s="81" t="s">
        <v>0</v>
      </c>
      <c r="B3" s="84" t="s">
        <v>30</v>
      </c>
      <c r="C3" s="84" t="s">
        <v>1</v>
      </c>
      <c r="D3" s="78" t="s">
        <v>2</v>
      </c>
      <c r="E3" s="78" t="s">
        <v>3</v>
      </c>
      <c r="F3" s="78" t="s">
        <v>39</v>
      </c>
      <c r="G3" s="78" t="s">
        <v>4</v>
      </c>
      <c r="H3" s="89" t="s">
        <v>5</v>
      </c>
      <c r="I3" s="95" t="s">
        <v>6</v>
      </c>
      <c r="J3" s="84"/>
      <c r="K3" s="84"/>
      <c r="L3" s="84"/>
      <c r="M3" s="84"/>
      <c r="N3" s="84"/>
      <c r="O3" s="84"/>
      <c r="P3" s="96"/>
      <c r="Q3" s="95" t="s">
        <v>7</v>
      </c>
      <c r="R3" s="84"/>
      <c r="S3" s="84"/>
      <c r="T3" s="84"/>
      <c r="U3" s="84"/>
      <c r="V3" s="84"/>
      <c r="W3" s="84"/>
      <c r="X3" s="84"/>
      <c r="Y3" s="84"/>
      <c r="Z3" s="84"/>
      <c r="AA3" s="84"/>
      <c r="AB3" s="96"/>
      <c r="AC3" s="98" t="s">
        <v>8</v>
      </c>
      <c r="AD3" s="78" t="s">
        <v>9</v>
      </c>
      <c r="AE3" s="78" t="s">
        <v>10</v>
      </c>
      <c r="AF3" s="92" t="s">
        <v>11</v>
      </c>
      <c r="AG3" s="81" t="s">
        <v>12</v>
      </c>
      <c r="AH3" s="78" t="s">
        <v>13</v>
      </c>
      <c r="AI3" s="89" t="s">
        <v>14</v>
      </c>
      <c r="AJ3" s="89" t="s">
        <v>40</v>
      </c>
    </row>
    <row r="4" spans="1:36" ht="30" customHeight="1" x14ac:dyDescent="0.2">
      <c r="A4" s="82"/>
      <c r="B4" s="85"/>
      <c r="C4" s="85"/>
      <c r="D4" s="79"/>
      <c r="E4" s="79"/>
      <c r="F4" s="79"/>
      <c r="G4" s="79"/>
      <c r="H4" s="90"/>
      <c r="I4" s="97" t="s">
        <v>15</v>
      </c>
      <c r="J4" s="85"/>
      <c r="K4" s="85"/>
      <c r="L4" s="85"/>
      <c r="M4" s="85"/>
      <c r="N4" s="79" t="s">
        <v>16</v>
      </c>
      <c r="O4" s="79" t="s">
        <v>17</v>
      </c>
      <c r="P4" s="90" t="s">
        <v>18</v>
      </c>
      <c r="Q4" s="97" t="s">
        <v>15</v>
      </c>
      <c r="R4" s="85"/>
      <c r="S4" s="85"/>
      <c r="T4" s="85"/>
      <c r="U4" s="85"/>
      <c r="V4" s="85"/>
      <c r="W4" s="85"/>
      <c r="X4" s="85"/>
      <c r="Y4" s="85"/>
      <c r="Z4" s="79" t="s">
        <v>16</v>
      </c>
      <c r="AA4" s="79" t="s">
        <v>17</v>
      </c>
      <c r="AB4" s="90" t="s">
        <v>19</v>
      </c>
      <c r="AC4" s="99"/>
      <c r="AD4" s="79"/>
      <c r="AE4" s="79"/>
      <c r="AF4" s="93"/>
      <c r="AG4" s="82"/>
      <c r="AH4" s="79"/>
      <c r="AI4" s="90"/>
      <c r="AJ4" s="90"/>
    </row>
    <row r="5" spans="1:36" ht="68.45" customHeight="1" x14ac:dyDescent="0.2">
      <c r="A5" s="82"/>
      <c r="B5" s="85"/>
      <c r="C5" s="85"/>
      <c r="D5" s="79"/>
      <c r="E5" s="79"/>
      <c r="F5" s="79"/>
      <c r="G5" s="79"/>
      <c r="H5" s="90"/>
      <c r="I5" s="82" t="s">
        <v>20</v>
      </c>
      <c r="J5" s="79"/>
      <c r="K5" s="79" t="s">
        <v>21</v>
      </c>
      <c r="L5" s="79"/>
      <c r="M5" s="79" t="s">
        <v>22</v>
      </c>
      <c r="N5" s="79"/>
      <c r="O5" s="79"/>
      <c r="P5" s="90"/>
      <c r="Q5" s="82" t="s">
        <v>20</v>
      </c>
      <c r="R5" s="79"/>
      <c r="S5" s="79" t="s">
        <v>21</v>
      </c>
      <c r="T5" s="79"/>
      <c r="U5" s="79" t="s">
        <v>22</v>
      </c>
      <c r="V5" s="79" t="s">
        <v>23</v>
      </c>
      <c r="W5" s="79" t="s">
        <v>24</v>
      </c>
      <c r="X5" s="79" t="s">
        <v>25</v>
      </c>
      <c r="Y5" s="79" t="s">
        <v>26</v>
      </c>
      <c r="Z5" s="79"/>
      <c r="AA5" s="79"/>
      <c r="AB5" s="90"/>
      <c r="AC5" s="99"/>
      <c r="AD5" s="79"/>
      <c r="AE5" s="79"/>
      <c r="AF5" s="93"/>
      <c r="AG5" s="82"/>
      <c r="AH5" s="79"/>
      <c r="AI5" s="90"/>
      <c r="AJ5" s="90"/>
    </row>
    <row r="6" spans="1:36" ht="113.45" customHeight="1" thickBot="1" x14ac:dyDescent="0.25">
      <c r="A6" s="83"/>
      <c r="B6" s="86"/>
      <c r="C6" s="86"/>
      <c r="D6" s="80"/>
      <c r="E6" s="80"/>
      <c r="F6" s="80"/>
      <c r="G6" s="80"/>
      <c r="H6" s="91"/>
      <c r="I6" s="17" t="s">
        <v>27</v>
      </c>
      <c r="J6" s="14" t="s">
        <v>28</v>
      </c>
      <c r="K6" s="14" t="s">
        <v>27</v>
      </c>
      <c r="L6" s="14" t="s">
        <v>28</v>
      </c>
      <c r="M6" s="80"/>
      <c r="N6" s="80"/>
      <c r="O6" s="80"/>
      <c r="P6" s="91"/>
      <c r="Q6" s="17" t="s">
        <v>27</v>
      </c>
      <c r="R6" s="14" t="s">
        <v>28</v>
      </c>
      <c r="S6" s="14" t="s">
        <v>27</v>
      </c>
      <c r="T6" s="14" t="s">
        <v>28</v>
      </c>
      <c r="U6" s="80"/>
      <c r="V6" s="80"/>
      <c r="W6" s="80"/>
      <c r="X6" s="80"/>
      <c r="Y6" s="80"/>
      <c r="Z6" s="80"/>
      <c r="AA6" s="80"/>
      <c r="AB6" s="91"/>
      <c r="AC6" s="100"/>
      <c r="AD6" s="80"/>
      <c r="AE6" s="80"/>
      <c r="AF6" s="94"/>
      <c r="AG6" s="83"/>
      <c r="AH6" s="80"/>
      <c r="AI6" s="91"/>
      <c r="AJ6" s="91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5.5" x14ac:dyDescent="0.2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6.5" x14ac:dyDescent="0.2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5.5" x14ac:dyDescent="0.2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6.5" x14ac:dyDescent="0.2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6.5" x14ac:dyDescent="0.2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38.25" x14ac:dyDescent="0.2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6.5" x14ac:dyDescent="0.2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6.5" x14ac:dyDescent="0.2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6.5" x14ac:dyDescent="0.2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5.5" x14ac:dyDescent="0.2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38.25" x14ac:dyDescent="0.2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4.75" x14ac:dyDescent="0.2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38.25" x14ac:dyDescent="0.2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38.25" x14ac:dyDescent="0.2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5.5" x14ac:dyDescent="0.2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25.5" x14ac:dyDescent="0.2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13.5" thickBot="1" x14ac:dyDescent="0.25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mergeCells count="38">
    <mergeCell ref="AH3:AH6"/>
    <mergeCell ref="AI3:AI6"/>
    <mergeCell ref="I4:M4"/>
    <mergeCell ref="N4:N6"/>
    <mergeCell ref="AD3:AD6"/>
    <mergeCell ref="W5:W6"/>
    <mergeCell ref="X5:X6"/>
    <mergeCell ref="Y5:Y6"/>
    <mergeCell ref="AC3:AC6"/>
    <mergeCell ref="Z4:Z6"/>
    <mergeCell ref="AA4:AA6"/>
    <mergeCell ref="AB4:AB6"/>
    <mergeCell ref="I5:J5"/>
    <mergeCell ref="O4:O6"/>
    <mergeCell ref="P4:P6"/>
    <mergeCell ref="Q4:Y4"/>
    <mergeCell ref="A1:AJ1"/>
    <mergeCell ref="A2:AJ2"/>
    <mergeCell ref="AJ3:AJ6"/>
    <mergeCell ref="K5:L5"/>
    <mergeCell ref="M5:M6"/>
    <mergeCell ref="Q5:R5"/>
    <mergeCell ref="S5:T5"/>
    <mergeCell ref="U5:U6"/>
    <mergeCell ref="V5:V6"/>
    <mergeCell ref="AE3:AE6"/>
    <mergeCell ref="AF3:AF6"/>
    <mergeCell ref="AG3:AG6"/>
    <mergeCell ref="G3:G6"/>
    <mergeCell ref="H3:H6"/>
    <mergeCell ref="I3:P3"/>
    <mergeCell ref="Q3:AB3"/>
    <mergeCell ref="F3:F6"/>
    <mergeCell ref="A3:A6"/>
    <mergeCell ref="B3:B6"/>
    <mergeCell ref="C3:C6"/>
    <mergeCell ref="D3:D6"/>
    <mergeCell ref="E3:E6"/>
  </mergeCells>
  <pageMargins left="0.25" right="0.25" top="0.75" bottom="0.75" header="0.3" footer="0.3"/>
  <pageSetup paperSize="9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6" zoomScale="90" zoomScaleSheetLayoutView="90" workbookViewId="0">
      <selection activeCell="C9" sqref="C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</row>
    <row r="2" spans="1:36" ht="27" customHeight="1" thickBot="1" x14ac:dyDescent="0.25">
      <c r="A2" s="88" t="s">
        <v>132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</row>
    <row r="3" spans="1:36" ht="54" customHeight="1" x14ac:dyDescent="0.2">
      <c r="A3" s="81" t="s">
        <v>0</v>
      </c>
      <c r="B3" s="84" t="s">
        <v>30</v>
      </c>
      <c r="C3" s="84" t="s">
        <v>1</v>
      </c>
      <c r="D3" s="78" t="s">
        <v>2</v>
      </c>
      <c r="E3" s="78" t="s">
        <v>3</v>
      </c>
      <c r="F3" s="78" t="s">
        <v>39</v>
      </c>
      <c r="G3" s="78" t="s">
        <v>4</v>
      </c>
      <c r="H3" s="89" t="s">
        <v>5</v>
      </c>
      <c r="I3" s="95" t="s">
        <v>6</v>
      </c>
      <c r="J3" s="84"/>
      <c r="K3" s="84"/>
      <c r="L3" s="84"/>
      <c r="M3" s="84"/>
      <c r="N3" s="84"/>
      <c r="O3" s="84"/>
      <c r="P3" s="96"/>
      <c r="Q3" s="95" t="s">
        <v>7</v>
      </c>
      <c r="R3" s="84"/>
      <c r="S3" s="84"/>
      <c r="T3" s="84"/>
      <c r="U3" s="84"/>
      <c r="V3" s="84"/>
      <c r="W3" s="84"/>
      <c r="X3" s="84"/>
      <c r="Y3" s="84"/>
      <c r="Z3" s="84"/>
      <c r="AA3" s="84"/>
      <c r="AB3" s="96"/>
      <c r="AC3" s="98" t="s">
        <v>8</v>
      </c>
      <c r="AD3" s="78" t="s">
        <v>9</v>
      </c>
      <c r="AE3" s="78" t="s">
        <v>10</v>
      </c>
      <c r="AF3" s="92" t="s">
        <v>11</v>
      </c>
      <c r="AG3" s="81" t="s">
        <v>12</v>
      </c>
      <c r="AH3" s="78" t="s">
        <v>13</v>
      </c>
      <c r="AI3" s="89" t="s">
        <v>14</v>
      </c>
      <c r="AJ3" s="89" t="s">
        <v>40</v>
      </c>
    </row>
    <row r="4" spans="1:36" ht="30" customHeight="1" x14ac:dyDescent="0.2">
      <c r="A4" s="82"/>
      <c r="B4" s="85"/>
      <c r="C4" s="85"/>
      <c r="D4" s="79"/>
      <c r="E4" s="79"/>
      <c r="F4" s="79"/>
      <c r="G4" s="79"/>
      <c r="H4" s="90"/>
      <c r="I4" s="97" t="s">
        <v>15</v>
      </c>
      <c r="J4" s="85"/>
      <c r="K4" s="85"/>
      <c r="L4" s="85"/>
      <c r="M4" s="85"/>
      <c r="N4" s="79" t="s">
        <v>16</v>
      </c>
      <c r="O4" s="79" t="s">
        <v>17</v>
      </c>
      <c r="P4" s="90" t="s">
        <v>18</v>
      </c>
      <c r="Q4" s="97" t="s">
        <v>15</v>
      </c>
      <c r="R4" s="85"/>
      <c r="S4" s="85"/>
      <c r="T4" s="85"/>
      <c r="U4" s="85"/>
      <c r="V4" s="85"/>
      <c r="W4" s="85"/>
      <c r="X4" s="85"/>
      <c r="Y4" s="85"/>
      <c r="Z4" s="79" t="s">
        <v>16</v>
      </c>
      <c r="AA4" s="79" t="s">
        <v>17</v>
      </c>
      <c r="AB4" s="90" t="s">
        <v>19</v>
      </c>
      <c r="AC4" s="99"/>
      <c r="AD4" s="79"/>
      <c r="AE4" s="79"/>
      <c r="AF4" s="93"/>
      <c r="AG4" s="82"/>
      <c r="AH4" s="79"/>
      <c r="AI4" s="90"/>
      <c r="AJ4" s="90"/>
    </row>
    <row r="5" spans="1:36" ht="68.45" customHeight="1" x14ac:dyDescent="0.2">
      <c r="A5" s="82"/>
      <c r="B5" s="85"/>
      <c r="C5" s="85"/>
      <c r="D5" s="79"/>
      <c r="E5" s="79"/>
      <c r="F5" s="79"/>
      <c r="G5" s="79"/>
      <c r="H5" s="90"/>
      <c r="I5" s="82" t="s">
        <v>20</v>
      </c>
      <c r="J5" s="79"/>
      <c r="K5" s="79" t="s">
        <v>21</v>
      </c>
      <c r="L5" s="79"/>
      <c r="M5" s="79" t="s">
        <v>22</v>
      </c>
      <c r="N5" s="79"/>
      <c r="O5" s="79"/>
      <c r="P5" s="90"/>
      <c r="Q5" s="82" t="s">
        <v>20</v>
      </c>
      <c r="R5" s="79"/>
      <c r="S5" s="79" t="s">
        <v>21</v>
      </c>
      <c r="T5" s="79"/>
      <c r="U5" s="79" t="s">
        <v>22</v>
      </c>
      <c r="V5" s="79" t="s">
        <v>23</v>
      </c>
      <c r="W5" s="79" t="s">
        <v>24</v>
      </c>
      <c r="X5" s="79" t="s">
        <v>25</v>
      </c>
      <c r="Y5" s="79" t="s">
        <v>26</v>
      </c>
      <c r="Z5" s="79"/>
      <c r="AA5" s="79"/>
      <c r="AB5" s="90"/>
      <c r="AC5" s="99"/>
      <c r="AD5" s="79"/>
      <c r="AE5" s="79"/>
      <c r="AF5" s="93"/>
      <c r="AG5" s="82"/>
      <c r="AH5" s="79"/>
      <c r="AI5" s="90"/>
      <c r="AJ5" s="90"/>
    </row>
    <row r="6" spans="1:36" ht="113.45" customHeight="1" thickBot="1" x14ac:dyDescent="0.25">
      <c r="A6" s="83"/>
      <c r="B6" s="86"/>
      <c r="C6" s="86"/>
      <c r="D6" s="80"/>
      <c r="E6" s="80"/>
      <c r="F6" s="80"/>
      <c r="G6" s="80"/>
      <c r="H6" s="91"/>
      <c r="I6" s="48" t="s">
        <v>27</v>
      </c>
      <c r="J6" s="47" t="s">
        <v>28</v>
      </c>
      <c r="K6" s="47" t="s">
        <v>27</v>
      </c>
      <c r="L6" s="47" t="s">
        <v>28</v>
      </c>
      <c r="M6" s="80"/>
      <c r="N6" s="80"/>
      <c r="O6" s="80"/>
      <c r="P6" s="91"/>
      <c r="Q6" s="48" t="s">
        <v>27</v>
      </c>
      <c r="R6" s="47" t="s">
        <v>28</v>
      </c>
      <c r="S6" s="47" t="s">
        <v>27</v>
      </c>
      <c r="T6" s="47" t="s">
        <v>28</v>
      </c>
      <c r="U6" s="80"/>
      <c r="V6" s="80"/>
      <c r="W6" s="80"/>
      <c r="X6" s="80"/>
      <c r="Y6" s="80"/>
      <c r="Z6" s="80"/>
      <c r="AA6" s="80"/>
      <c r="AB6" s="91"/>
      <c r="AC6" s="100"/>
      <c r="AD6" s="80"/>
      <c r="AE6" s="80"/>
      <c r="AF6" s="94"/>
      <c r="AG6" s="83"/>
      <c r="AH6" s="80"/>
      <c r="AI6" s="91"/>
      <c r="AJ6" s="91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89.25" x14ac:dyDescent="0.2">
      <c r="A8" s="22">
        <v>1</v>
      </c>
      <c r="B8" s="49" t="s">
        <v>109</v>
      </c>
      <c r="C8" s="23" t="s">
        <v>145</v>
      </c>
      <c r="D8" s="24" t="s">
        <v>32</v>
      </c>
      <c r="E8" s="49">
        <v>0.4</v>
      </c>
      <c r="F8" s="49">
        <v>1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49">
        <v>42</v>
      </c>
      <c r="N8" s="24">
        <v>0</v>
      </c>
      <c r="O8" s="24">
        <v>0</v>
      </c>
      <c r="P8" s="25">
        <f>SUM(I8:O8)</f>
        <v>42</v>
      </c>
      <c r="Q8" s="22">
        <v>0</v>
      </c>
      <c r="R8" s="24">
        <v>0</v>
      </c>
      <c r="S8" s="24">
        <v>0</v>
      </c>
      <c r="T8" s="24">
        <v>0</v>
      </c>
      <c r="U8" s="49">
        <v>42</v>
      </c>
      <c r="V8" s="49">
        <v>42</v>
      </c>
      <c r="W8" s="24">
        <v>0</v>
      </c>
      <c r="X8" s="24">
        <v>0</v>
      </c>
      <c r="Y8" s="24">
        <f>SUM(Q8:U8)</f>
        <v>42</v>
      </c>
      <c r="Z8" s="24">
        <v>0</v>
      </c>
      <c r="AA8" s="24">
        <v>0</v>
      </c>
      <c r="AB8" s="25">
        <f>SUM(Y8:AA8)</f>
        <v>42</v>
      </c>
      <c r="AC8" s="26" t="s">
        <v>155</v>
      </c>
      <c r="AD8" s="27" t="s">
        <v>156</v>
      </c>
      <c r="AE8" s="27" t="s">
        <v>156</v>
      </c>
      <c r="AF8" s="39">
        <v>3.08</v>
      </c>
      <c r="AG8" s="28" t="s">
        <v>31</v>
      </c>
      <c r="AH8" s="24" t="s">
        <v>29</v>
      </c>
      <c r="AI8" s="29" t="s">
        <v>157</v>
      </c>
      <c r="AJ8" s="50" t="s">
        <v>136</v>
      </c>
    </row>
    <row r="9" spans="1:36" s="6" customFormat="1" ht="51" x14ac:dyDescent="0.2">
      <c r="A9" s="7">
        <v>2</v>
      </c>
      <c r="B9" s="49" t="s">
        <v>133</v>
      </c>
      <c r="C9" s="23" t="s">
        <v>146</v>
      </c>
      <c r="D9" s="24" t="s">
        <v>32</v>
      </c>
      <c r="E9" s="50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3">
        <v>22</v>
      </c>
      <c r="N9" s="3">
        <v>0</v>
      </c>
      <c r="O9" s="3">
        <v>0</v>
      </c>
      <c r="P9" s="15">
        <f t="shared" ref="P9:P23" si="0">SUM(I9:O9)</f>
        <v>22</v>
      </c>
      <c r="Q9" s="7">
        <v>0</v>
      </c>
      <c r="R9" s="3">
        <v>0</v>
      </c>
      <c r="S9" s="3">
        <v>0</v>
      </c>
      <c r="T9" s="3">
        <v>0</v>
      </c>
      <c r="U9" s="53">
        <v>22</v>
      </c>
      <c r="V9" s="53">
        <v>22</v>
      </c>
      <c r="W9" s="3">
        <v>0</v>
      </c>
      <c r="X9" s="3">
        <v>0</v>
      </c>
      <c r="Y9" s="3">
        <f t="shared" ref="Y9:Y23" si="1">SUM(Q9:U9)</f>
        <v>22</v>
      </c>
      <c r="Z9" s="3">
        <v>0</v>
      </c>
      <c r="AA9" s="3">
        <v>0</v>
      </c>
      <c r="AB9" s="15">
        <f t="shared" ref="AB9:AB23" si="2">SUM(Y9:AA9)</f>
        <v>22</v>
      </c>
      <c r="AC9" s="18" t="s">
        <v>158</v>
      </c>
      <c r="AD9" s="5" t="s">
        <v>159</v>
      </c>
      <c r="AE9" s="5" t="s">
        <v>159</v>
      </c>
      <c r="AF9" s="40">
        <v>0.78</v>
      </c>
      <c r="AG9" s="20" t="s">
        <v>31</v>
      </c>
      <c r="AH9" s="24" t="s">
        <v>29</v>
      </c>
      <c r="AI9" s="8" t="s">
        <v>160</v>
      </c>
      <c r="AJ9" s="50" t="s">
        <v>137</v>
      </c>
    </row>
    <row r="10" spans="1:36" s="6" customFormat="1" ht="25.5" x14ac:dyDescent="0.2">
      <c r="A10" s="7">
        <v>3</v>
      </c>
      <c r="B10" s="49" t="s">
        <v>133</v>
      </c>
      <c r="C10" s="23" t="s">
        <v>146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22</v>
      </c>
      <c r="N10" s="3">
        <v>0</v>
      </c>
      <c r="O10" s="3">
        <v>0</v>
      </c>
      <c r="P10" s="15">
        <f t="shared" si="0"/>
        <v>22</v>
      </c>
      <c r="Q10" s="7">
        <v>0</v>
      </c>
      <c r="R10" s="3">
        <v>0</v>
      </c>
      <c r="S10" s="3">
        <v>0</v>
      </c>
      <c r="T10" s="3">
        <v>0</v>
      </c>
      <c r="U10" s="49">
        <v>22</v>
      </c>
      <c r="V10" s="49">
        <v>22</v>
      </c>
      <c r="W10" s="3">
        <v>0</v>
      </c>
      <c r="X10" s="3">
        <v>0</v>
      </c>
      <c r="Y10" s="3">
        <f t="shared" si="1"/>
        <v>22</v>
      </c>
      <c r="Z10" s="3">
        <v>0</v>
      </c>
      <c r="AA10" s="3">
        <v>0</v>
      </c>
      <c r="AB10" s="15">
        <f t="shared" si="2"/>
        <v>22</v>
      </c>
      <c r="AC10" s="18" t="s">
        <v>161</v>
      </c>
      <c r="AD10" s="5" t="s">
        <v>163</v>
      </c>
      <c r="AE10" s="5" t="s">
        <v>163</v>
      </c>
      <c r="AF10" s="40">
        <v>2.92</v>
      </c>
      <c r="AG10" s="20" t="s">
        <v>31</v>
      </c>
      <c r="AH10" s="24" t="s">
        <v>29</v>
      </c>
      <c r="AI10" s="8" t="s">
        <v>162</v>
      </c>
      <c r="AJ10" s="46" t="s">
        <v>50</v>
      </c>
    </row>
    <row r="11" spans="1:36" s="6" customFormat="1" ht="25.5" x14ac:dyDescent="0.2">
      <c r="A11" s="22">
        <v>4</v>
      </c>
      <c r="B11" s="50" t="s">
        <v>45</v>
      </c>
      <c r="C11" s="4" t="s">
        <v>148</v>
      </c>
      <c r="D11" s="24" t="s">
        <v>32</v>
      </c>
      <c r="E11" s="49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9">
        <v>69</v>
      </c>
      <c r="N11" s="3">
        <v>0</v>
      </c>
      <c r="O11" s="3">
        <v>0</v>
      </c>
      <c r="P11" s="15">
        <f t="shared" si="0"/>
        <v>69</v>
      </c>
      <c r="Q11" s="7">
        <v>0</v>
      </c>
      <c r="R11" s="3">
        <v>0</v>
      </c>
      <c r="S11" s="3">
        <v>0</v>
      </c>
      <c r="T11" s="3">
        <v>0</v>
      </c>
      <c r="U11" s="49">
        <v>69</v>
      </c>
      <c r="V11" s="49">
        <v>69</v>
      </c>
      <c r="W11" s="3">
        <v>0</v>
      </c>
      <c r="X11" s="3">
        <v>0</v>
      </c>
      <c r="Y11" s="3">
        <f t="shared" si="1"/>
        <v>69</v>
      </c>
      <c r="Z11" s="3">
        <v>0</v>
      </c>
      <c r="AA11" s="3">
        <v>0</v>
      </c>
      <c r="AB11" s="15">
        <f t="shared" si="2"/>
        <v>69</v>
      </c>
      <c r="AC11" s="18" t="s">
        <v>164</v>
      </c>
      <c r="AD11" s="5" t="s">
        <v>165</v>
      </c>
      <c r="AE11" s="5" t="s">
        <v>165</v>
      </c>
      <c r="AF11" s="40">
        <v>5.17</v>
      </c>
      <c r="AG11" s="20" t="s">
        <v>31</v>
      </c>
      <c r="AH11" s="24" t="s">
        <v>29</v>
      </c>
      <c r="AI11" s="8" t="s">
        <v>166</v>
      </c>
      <c r="AJ11" s="50" t="s">
        <v>50</v>
      </c>
    </row>
    <row r="12" spans="1:36" s="6" customFormat="1" ht="81.75" customHeight="1" x14ac:dyDescent="0.2">
      <c r="A12" s="7">
        <v>5</v>
      </c>
      <c r="B12" s="50" t="s">
        <v>45</v>
      </c>
      <c r="C12" s="4" t="s">
        <v>64</v>
      </c>
      <c r="D12" s="3" t="s">
        <v>118</v>
      </c>
      <c r="E12" s="49">
        <v>10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9">
        <v>38</v>
      </c>
      <c r="N12" s="3">
        <v>0</v>
      </c>
      <c r="O12" s="3">
        <v>0</v>
      </c>
      <c r="P12" s="15">
        <f t="shared" si="0"/>
        <v>38</v>
      </c>
      <c r="Q12" s="7">
        <v>0</v>
      </c>
      <c r="R12" s="3">
        <v>0</v>
      </c>
      <c r="S12" s="3">
        <v>0</v>
      </c>
      <c r="T12" s="3">
        <v>0</v>
      </c>
      <c r="U12" s="49">
        <v>38</v>
      </c>
      <c r="V12" s="49">
        <v>38</v>
      </c>
      <c r="W12" s="3">
        <v>0</v>
      </c>
      <c r="X12" s="3">
        <v>0</v>
      </c>
      <c r="Y12" s="3">
        <f t="shared" si="1"/>
        <v>38</v>
      </c>
      <c r="Z12" s="3">
        <v>0</v>
      </c>
      <c r="AA12" s="3">
        <v>0</v>
      </c>
      <c r="AB12" s="15">
        <f t="shared" si="2"/>
        <v>38</v>
      </c>
      <c r="AC12" s="18" t="s">
        <v>165</v>
      </c>
      <c r="AD12" s="5" t="s">
        <v>167</v>
      </c>
      <c r="AE12" s="5" t="s">
        <v>167</v>
      </c>
      <c r="AF12" s="40">
        <v>5.52</v>
      </c>
      <c r="AG12" s="20" t="s">
        <v>31</v>
      </c>
      <c r="AH12" s="24" t="s">
        <v>29</v>
      </c>
      <c r="AI12" s="8" t="s">
        <v>168</v>
      </c>
      <c r="AJ12" s="46" t="s">
        <v>138</v>
      </c>
    </row>
    <row r="13" spans="1:36" s="6" customFormat="1" ht="63.75" x14ac:dyDescent="0.2">
      <c r="A13" s="7">
        <v>6</v>
      </c>
      <c r="B13" s="50" t="s">
        <v>51</v>
      </c>
      <c r="C13" s="4" t="s">
        <v>147</v>
      </c>
      <c r="D13" s="3" t="s">
        <v>118</v>
      </c>
      <c r="E13" s="49">
        <v>0.4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9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49">
        <v>18</v>
      </c>
      <c r="V13" s="49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169</v>
      </c>
      <c r="AD13" s="5" t="s">
        <v>170</v>
      </c>
      <c r="AE13" s="5" t="s">
        <v>170</v>
      </c>
      <c r="AF13" s="40">
        <v>1.58</v>
      </c>
      <c r="AG13" s="20" t="s">
        <v>31</v>
      </c>
      <c r="AH13" s="24" t="s">
        <v>29</v>
      </c>
      <c r="AI13" s="8" t="s">
        <v>171</v>
      </c>
      <c r="AJ13" s="46" t="s">
        <v>139</v>
      </c>
    </row>
    <row r="14" spans="1:36" s="6" customFormat="1" ht="90" x14ac:dyDescent="0.2">
      <c r="A14" s="22">
        <v>7</v>
      </c>
      <c r="B14" s="51" t="s">
        <v>134</v>
      </c>
      <c r="C14" s="4" t="s">
        <v>149</v>
      </c>
      <c r="D14" s="3" t="s">
        <v>32</v>
      </c>
      <c r="E14" s="51">
        <v>10</v>
      </c>
      <c r="F14" s="51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51">
        <v>133</v>
      </c>
      <c r="N14" s="3">
        <v>0</v>
      </c>
      <c r="O14" s="3">
        <v>0</v>
      </c>
      <c r="P14" s="15">
        <f t="shared" si="0"/>
        <v>133</v>
      </c>
      <c r="Q14" s="7">
        <v>0</v>
      </c>
      <c r="R14" s="3">
        <v>0</v>
      </c>
      <c r="S14" s="3">
        <v>0</v>
      </c>
      <c r="T14" s="3">
        <v>0</v>
      </c>
      <c r="U14" s="51">
        <v>133</v>
      </c>
      <c r="V14" s="51">
        <v>133</v>
      </c>
      <c r="W14" s="3">
        <v>0</v>
      </c>
      <c r="X14" s="3">
        <v>0</v>
      </c>
      <c r="Y14" s="3">
        <f t="shared" si="1"/>
        <v>133</v>
      </c>
      <c r="Z14" s="3">
        <v>0</v>
      </c>
      <c r="AA14" s="3">
        <v>0</v>
      </c>
      <c r="AB14" s="15">
        <f t="shared" si="2"/>
        <v>133</v>
      </c>
      <c r="AC14" s="18" t="s">
        <v>172</v>
      </c>
      <c r="AD14" s="5" t="s">
        <v>173</v>
      </c>
      <c r="AE14" s="5" t="s">
        <v>173</v>
      </c>
      <c r="AF14" s="40">
        <v>2.62</v>
      </c>
      <c r="AG14" s="20" t="s">
        <v>31</v>
      </c>
      <c r="AH14" s="24" t="s">
        <v>29</v>
      </c>
      <c r="AI14" s="8" t="s">
        <v>174</v>
      </c>
      <c r="AJ14" s="56" t="s">
        <v>140</v>
      </c>
    </row>
    <row r="15" spans="1:36" s="6" customFormat="1" ht="105" x14ac:dyDescent="0.2">
      <c r="A15" s="7">
        <v>8</v>
      </c>
      <c r="B15" s="51" t="s">
        <v>134</v>
      </c>
      <c r="C15" s="4" t="s">
        <v>150</v>
      </c>
      <c r="D15" s="3" t="s">
        <v>118</v>
      </c>
      <c r="E15" s="51">
        <v>10</v>
      </c>
      <c r="F15" s="51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1">
        <v>28</v>
      </c>
      <c r="N15" s="3">
        <v>0</v>
      </c>
      <c r="O15" s="3">
        <v>0</v>
      </c>
      <c r="P15" s="15">
        <f t="shared" si="0"/>
        <v>28</v>
      </c>
      <c r="Q15" s="7">
        <v>0</v>
      </c>
      <c r="R15" s="3">
        <v>0</v>
      </c>
      <c r="S15" s="3">
        <v>0</v>
      </c>
      <c r="T15" s="3">
        <v>0</v>
      </c>
      <c r="U15" s="51">
        <v>28</v>
      </c>
      <c r="V15" s="51">
        <v>28</v>
      </c>
      <c r="W15" s="3">
        <v>0</v>
      </c>
      <c r="X15" s="3">
        <v>0</v>
      </c>
      <c r="Y15" s="3">
        <f t="shared" si="1"/>
        <v>28</v>
      </c>
      <c r="Z15" s="3">
        <v>0</v>
      </c>
      <c r="AA15" s="3">
        <v>0</v>
      </c>
      <c r="AB15" s="15">
        <f t="shared" si="2"/>
        <v>28</v>
      </c>
      <c r="AC15" s="18" t="s">
        <v>172</v>
      </c>
      <c r="AD15" s="5" t="s">
        <v>175</v>
      </c>
      <c r="AE15" s="5" t="s">
        <v>175</v>
      </c>
      <c r="AF15" s="40">
        <v>5.7</v>
      </c>
      <c r="AG15" s="20" t="s">
        <v>31</v>
      </c>
      <c r="AH15" s="24" t="s">
        <v>29</v>
      </c>
      <c r="AI15" s="8" t="s">
        <v>176</v>
      </c>
      <c r="AJ15" s="56" t="s">
        <v>141</v>
      </c>
    </row>
    <row r="16" spans="1:36" s="6" customFormat="1" ht="45" x14ac:dyDescent="0.2">
      <c r="A16" s="7">
        <v>9</v>
      </c>
      <c r="B16" s="51" t="s">
        <v>134</v>
      </c>
      <c r="C16" s="4" t="s">
        <v>102</v>
      </c>
      <c r="D16" s="3" t="s">
        <v>32</v>
      </c>
      <c r="E16" s="49">
        <v>0.4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1</v>
      </c>
      <c r="N16" s="3">
        <v>0</v>
      </c>
      <c r="O16" s="3">
        <v>0</v>
      </c>
      <c r="P16" s="15">
        <f t="shared" si="0"/>
        <v>1</v>
      </c>
      <c r="Q16" s="7">
        <v>0</v>
      </c>
      <c r="R16" s="3">
        <v>0</v>
      </c>
      <c r="S16" s="3">
        <v>0</v>
      </c>
      <c r="T16" s="3">
        <v>0</v>
      </c>
      <c r="U16" s="49">
        <v>1</v>
      </c>
      <c r="V16" s="49">
        <v>1</v>
      </c>
      <c r="W16" s="3">
        <v>0</v>
      </c>
      <c r="X16" s="3">
        <v>0</v>
      </c>
      <c r="Y16" s="3">
        <f t="shared" si="1"/>
        <v>1</v>
      </c>
      <c r="Z16" s="3">
        <v>0</v>
      </c>
      <c r="AA16" s="3">
        <v>0</v>
      </c>
      <c r="AB16" s="15">
        <f t="shared" si="2"/>
        <v>1</v>
      </c>
      <c r="AC16" s="18" t="s">
        <v>177</v>
      </c>
      <c r="AD16" s="5" t="s">
        <v>178</v>
      </c>
      <c r="AE16" s="5" t="s">
        <v>178</v>
      </c>
      <c r="AF16" s="40">
        <v>0.73</v>
      </c>
      <c r="AG16" s="20" t="s">
        <v>31</v>
      </c>
      <c r="AH16" s="24" t="s">
        <v>29</v>
      </c>
      <c r="AI16" s="8" t="s">
        <v>179</v>
      </c>
      <c r="AJ16" s="56" t="s">
        <v>50</v>
      </c>
    </row>
    <row r="17" spans="1:36" s="6" customFormat="1" ht="78.75" customHeight="1" x14ac:dyDescent="0.2">
      <c r="A17" s="22">
        <v>10</v>
      </c>
      <c r="B17" s="49" t="s">
        <v>134</v>
      </c>
      <c r="C17" s="4" t="s">
        <v>151</v>
      </c>
      <c r="D17" s="3" t="s">
        <v>32</v>
      </c>
      <c r="E17" s="49">
        <v>10</v>
      </c>
      <c r="F17" s="49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4">
        <v>341</v>
      </c>
      <c r="N17" s="3">
        <v>0</v>
      </c>
      <c r="O17" s="3">
        <v>0</v>
      </c>
      <c r="P17" s="15">
        <f t="shared" si="0"/>
        <v>341</v>
      </c>
      <c r="Q17" s="7">
        <v>0</v>
      </c>
      <c r="R17" s="3">
        <v>0</v>
      </c>
      <c r="S17" s="3">
        <v>0</v>
      </c>
      <c r="T17" s="3">
        <v>0</v>
      </c>
      <c r="U17" s="54">
        <v>341</v>
      </c>
      <c r="V17" s="54">
        <v>341</v>
      </c>
      <c r="W17" s="3">
        <v>0</v>
      </c>
      <c r="X17" s="3">
        <v>0</v>
      </c>
      <c r="Y17" s="3">
        <f t="shared" si="1"/>
        <v>341</v>
      </c>
      <c r="Z17" s="3">
        <v>0</v>
      </c>
      <c r="AA17" s="3">
        <v>0</v>
      </c>
      <c r="AB17" s="15">
        <f t="shared" si="2"/>
        <v>341</v>
      </c>
      <c r="AC17" s="18" t="s">
        <v>180</v>
      </c>
      <c r="AD17" s="5" t="s">
        <v>181</v>
      </c>
      <c r="AE17" s="5" t="s">
        <v>181</v>
      </c>
      <c r="AF17" s="40">
        <v>2.17</v>
      </c>
      <c r="AG17" s="20" t="s">
        <v>31</v>
      </c>
      <c r="AH17" s="24" t="s">
        <v>29</v>
      </c>
      <c r="AI17" s="8" t="s">
        <v>182</v>
      </c>
      <c r="AJ17" s="50" t="s">
        <v>142</v>
      </c>
    </row>
    <row r="18" spans="1:36" s="6" customFormat="1" ht="25.5" x14ac:dyDescent="0.2">
      <c r="A18" s="7">
        <v>11</v>
      </c>
      <c r="B18" s="49" t="s">
        <v>133</v>
      </c>
      <c r="C18" s="4" t="s">
        <v>152</v>
      </c>
      <c r="D18" s="3" t="s">
        <v>32</v>
      </c>
      <c r="E18" s="49">
        <v>6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71</v>
      </c>
      <c r="N18" s="3">
        <v>0</v>
      </c>
      <c r="O18" s="3">
        <v>0</v>
      </c>
      <c r="P18" s="15">
        <f t="shared" si="0"/>
        <v>71</v>
      </c>
      <c r="Q18" s="7">
        <v>0</v>
      </c>
      <c r="R18" s="3">
        <v>0</v>
      </c>
      <c r="S18" s="3">
        <v>0</v>
      </c>
      <c r="T18" s="3">
        <v>0</v>
      </c>
      <c r="U18" s="49">
        <v>71</v>
      </c>
      <c r="V18" s="49">
        <v>71</v>
      </c>
      <c r="W18" s="3">
        <v>0</v>
      </c>
      <c r="X18" s="3">
        <v>0</v>
      </c>
      <c r="Y18" s="3">
        <f t="shared" si="1"/>
        <v>71</v>
      </c>
      <c r="Z18" s="3">
        <v>0</v>
      </c>
      <c r="AA18" s="3">
        <v>0</v>
      </c>
      <c r="AB18" s="15">
        <f t="shared" si="2"/>
        <v>71</v>
      </c>
      <c r="AC18" s="18" t="s">
        <v>183</v>
      </c>
      <c r="AD18" s="5" t="s">
        <v>184</v>
      </c>
      <c r="AE18" s="5" t="s">
        <v>184</v>
      </c>
      <c r="AF18" s="40">
        <v>0.83</v>
      </c>
      <c r="AG18" s="20" t="s">
        <v>31</v>
      </c>
      <c r="AH18" s="24" t="s">
        <v>29</v>
      </c>
      <c r="AI18" s="8" t="s">
        <v>185</v>
      </c>
      <c r="AJ18" s="50" t="s">
        <v>50</v>
      </c>
    </row>
    <row r="19" spans="1:36" s="6" customFormat="1" ht="25.5" x14ac:dyDescent="0.2">
      <c r="A19" s="7">
        <v>12</v>
      </c>
      <c r="B19" s="49" t="s">
        <v>133</v>
      </c>
      <c r="C19" s="4" t="s">
        <v>146</v>
      </c>
      <c r="D19" s="3" t="s">
        <v>118</v>
      </c>
      <c r="E19" s="49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9">
        <v>22</v>
      </c>
      <c r="N19" s="3">
        <v>0</v>
      </c>
      <c r="O19" s="3">
        <v>0</v>
      </c>
      <c r="P19" s="15">
        <f t="shared" si="0"/>
        <v>22</v>
      </c>
      <c r="Q19" s="7">
        <v>0</v>
      </c>
      <c r="R19" s="3">
        <v>0</v>
      </c>
      <c r="S19" s="3">
        <v>0</v>
      </c>
      <c r="T19" s="3">
        <v>0</v>
      </c>
      <c r="U19" s="49">
        <v>22</v>
      </c>
      <c r="V19" s="49">
        <v>22</v>
      </c>
      <c r="W19" s="3">
        <v>0</v>
      </c>
      <c r="X19" s="3">
        <v>0</v>
      </c>
      <c r="Y19" s="3">
        <f t="shared" si="1"/>
        <v>22</v>
      </c>
      <c r="Z19" s="3">
        <v>0</v>
      </c>
      <c r="AA19" s="3">
        <v>0</v>
      </c>
      <c r="AB19" s="15">
        <f t="shared" si="2"/>
        <v>22</v>
      </c>
      <c r="AC19" s="18" t="s">
        <v>183</v>
      </c>
      <c r="AD19" s="5" t="s">
        <v>186</v>
      </c>
      <c r="AE19" s="5" t="s">
        <v>186</v>
      </c>
      <c r="AF19" s="40">
        <v>7.08</v>
      </c>
      <c r="AG19" s="20" t="s">
        <v>31</v>
      </c>
      <c r="AH19" s="24" t="s">
        <v>29</v>
      </c>
      <c r="AI19" s="8" t="s">
        <v>187</v>
      </c>
      <c r="AJ19" s="46" t="s">
        <v>50</v>
      </c>
    </row>
    <row r="20" spans="1:36" s="6" customFormat="1" ht="153" x14ac:dyDescent="0.2">
      <c r="A20" s="22">
        <v>13</v>
      </c>
      <c r="B20" s="49" t="s">
        <v>134</v>
      </c>
      <c r="C20" s="4" t="s">
        <v>151</v>
      </c>
      <c r="D20" s="3" t="s">
        <v>32</v>
      </c>
      <c r="E20" s="49">
        <v>10</v>
      </c>
      <c r="F20" s="49">
        <v>4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341</v>
      </c>
      <c r="N20" s="3">
        <v>0</v>
      </c>
      <c r="O20" s="3">
        <v>0</v>
      </c>
      <c r="P20" s="15">
        <f t="shared" si="0"/>
        <v>341</v>
      </c>
      <c r="Q20" s="7">
        <v>0</v>
      </c>
      <c r="R20" s="3">
        <v>0</v>
      </c>
      <c r="S20" s="3">
        <v>0</v>
      </c>
      <c r="T20" s="3">
        <v>0</v>
      </c>
      <c r="U20" s="49">
        <v>341</v>
      </c>
      <c r="V20" s="49">
        <v>341</v>
      </c>
      <c r="W20" s="3">
        <v>0</v>
      </c>
      <c r="X20" s="3">
        <v>0</v>
      </c>
      <c r="Y20" s="3">
        <f t="shared" si="1"/>
        <v>341</v>
      </c>
      <c r="Z20" s="3">
        <v>0</v>
      </c>
      <c r="AA20" s="3">
        <v>0</v>
      </c>
      <c r="AB20" s="15">
        <f t="shared" si="2"/>
        <v>341</v>
      </c>
      <c r="AC20" s="18" t="s">
        <v>188</v>
      </c>
      <c r="AD20" s="5" t="s">
        <v>189</v>
      </c>
      <c r="AE20" s="5" t="s">
        <v>189</v>
      </c>
      <c r="AF20" s="40">
        <v>3.17</v>
      </c>
      <c r="AG20" s="20" t="s">
        <v>31</v>
      </c>
      <c r="AH20" s="24" t="s">
        <v>29</v>
      </c>
      <c r="AI20" s="8" t="s">
        <v>190</v>
      </c>
      <c r="AJ20" s="50" t="s">
        <v>143</v>
      </c>
    </row>
    <row r="21" spans="1:36" s="6" customFormat="1" ht="25.5" x14ac:dyDescent="0.2">
      <c r="A21" s="7">
        <v>14</v>
      </c>
      <c r="B21" s="52" t="s">
        <v>108</v>
      </c>
      <c r="C21" s="4" t="s">
        <v>117</v>
      </c>
      <c r="D21" s="3" t="s">
        <v>118</v>
      </c>
      <c r="E21" s="46">
        <v>0.4</v>
      </c>
      <c r="F21" s="4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5">
        <v>27</v>
      </c>
      <c r="N21" s="3">
        <v>0</v>
      </c>
      <c r="O21" s="3">
        <v>0</v>
      </c>
      <c r="P21" s="15">
        <f t="shared" si="0"/>
        <v>27</v>
      </c>
      <c r="Q21" s="7">
        <v>0</v>
      </c>
      <c r="R21" s="3">
        <v>0</v>
      </c>
      <c r="S21" s="3">
        <v>0</v>
      </c>
      <c r="T21" s="3">
        <v>0</v>
      </c>
      <c r="U21" s="55">
        <v>27</v>
      </c>
      <c r="V21" s="55">
        <v>27</v>
      </c>
      <c r="W21" s="3">
        <v>0</v>
      </c>
      <c r="X21" s="3">
        <v>0</v>
      </c>
      <c r="Y21" s="3">
        <f t="shared" si="1"/>
        <v>27</v>
      </c>
      <c r="Z21" s="3">
        <v>0</v>
      </c>
      <c r="AA21" s="3">
        <v>0</v>
      </c>
      <c r="AB21" s="15">
        <f t="shared" si="2"/>
        <v>27</v>
      </c>
      <c r="AC21" s="18" t="s">
        <v>191</v>
      </c>
      <c r="AD21" s="5" t="s">
        <v>192</v>
      </c>
      <c r="AE21" s="5" t="s">
        <v>192</v>
      </c>
      <c r="AF21" s="40">
        <v>1.07</v>
      </c>
      <c r="AG21" s="20" t="s">
        <v>31</v>
      </c>
      <c r="AH21" s="24" t="s">
        <v>29</v>
      </c>
      <c r="AI21" s="8" t="s">
        <v>193</v>
      </c>
      <c r="AJ21" s="50" t="s">
        <v>127</v>
      </c>
    </row>
    <row r="22" spans="1:36" s="6" customFormat="1" ht="63.75" x14ac:dyDescent="0.2">
      <c r="A22" s="7">
        <v>15</v>
      </c>
      <c r="B22" s="50" t="s">
        <v>42</v>
      </c>
      <c r="C22" s="4" t="s">
        <v>153</v>
      </c>
      <c r="D22" s="3" t="s">
        <v>118</v>
      </c>
      <c r="E22" s="49">
        <v>0.4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9">
        <v>37</v>
      </c>
      <c r="N22" s="3">
        <v>0</v>
      </c>
      <c r="O22" s="3">
        <v>0</v>
      </c>
      <c r="P22" s="15">
        <f t="shared" si="0"/>
        <v>37</v>
      </c>
      <c r="Q22" s="7">
        <v>0</v>
      </c>
      <c r="R22" s="3">
        <v>0</v>
      </c>
      <c r="S22" s="3">
        <v>0</v>
      </c>
      <c r="T22" s="3">
        <v>0</v>
      </c>
      <c r="U22" s="49">
        <v>37</v>
      </c>
      <c r="V22" s="49">
        <v>37</v>
      </c>
      <c r="W22" s="3">
        <v>0</v>
      </c>
      <c r="X22" s="3">
        <v>0</v>
      </c>
      <c r="Y22" s="3">
        <f t="shared" si="1"/>
        <v>37</v>
      </c>
      <c r="Z22" s="3">
        <v>0</v>
      </c>
      <c r="AA22" s="3">
        <v>0</v>
      </c>
      <c r="AB22" s="15">
        <f t="shared" si="2"/>
        <v>37</v>
      </c>
      <c r="AC22" s="18" t="s">
        <v>194</v>
      </c>
      <c r="AD22" s="5" t="s">
        <v>195</v>
      </c>
      <c r="AE22" s="5" t="s">
        <v>195</v>
      </c>
      <c r="AF22" s="40">
        <v>0.67</v>
      </c>
      <c r="AG22" s="20" t="s">
        <v>31</v>
      </c>
      <c r="AH22" s="24" t="s">
        <v>29</v>
      </c>
      <c r="AI22" s="8" t="s">
        <v>196</v>
      </c>
      <c r="AJ22" s="50" t="s">
        <v>144</v>
      </c>
    </row>
    <row r="23" spans="1:36" s="6" customFormat="1" ht="63.75" x14ac:dyDescent="0.2">
      <c r="A23" s="22">
        <v>16</v>
      </c>
      <c r="B23" s="49" t="s">
        <v>135</v>
      </c>
      <c r="C23" s="4" t="s">
        <v>154</v>
      </c>
      <c r="D23" s="3" t="s">
        <v>118</v>
      </c>
      <c r="E23" s="49">
        <v>0.4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9">
        <v>24</v>
      </c>
      <c r="N23" s="3">
        <v>0</v>
      </c>
      <c r="O23" s="3">
        <v>0</v>
      </c>
      <c r="P23" s="15">
        <f t="shared" si="0"/>
        <v>24</v>
      </c>
      <c r="Q23" s="7">
        <v>0</v>
      </c>
      <c r="R23" s="3">
        <v>0</v>
      </c>
      <c r="S23" s="3">
        <v>0</v>
      </c>
      <c r="T23" s="3">
        <v>0</v>
      </c>
      <c r="U23" s="49">
        <v>24</v>
      </c>
      <c r="V23" s="49">
        <v>24</v>
      </c>
      <c r="W23" s="3">
        <v>0</v>
      </c>
      <c r="X23" s="3">
        <v>0</v>
      </c>
      <c r="Y23" s="3">
        <f t="shared" si="1"/>
        <v>24</v>
      </c>
      <c r="Z23" s="3">
        <v>0</v>
      </c>
      <c r="AA23" s="3">
        <v>0</v>
      </c>
      <c r="AB23" s="15">
        <f t="shared" si="2"/>
        <v>24</v>
      </c>
      <c r="AC23" s="18" t="s">
        <v>197</v>
      </c>
      <c r="AD23" s="5" t="s">
        <v>198</v>
      </c>
      <c r="AE23" s="5" t="s">
        <v>198</v>
      </c>
      <c r="AF23" s="40">
        <v>2.5</v>
      </c>
      <c r="AG23" s="20" t="s">
        <v>31</v>
      </c>
      <c r="AH23" s="24" t="s">
        <v>29</v>
      </c>
      <c r="AI23" s="8" t="s">
        <v>199</v>
      </c>
      <c r="AJ23" s="50" t="s">
        <v>200</v>
      </c>
    </row>
    <row r="24" spans="1:36" s="6" customFormat="1" ht="13.5" thickBot="1" x14ac:dyDescent="0.25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autoFilter ref="F1:F32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"/>
  <sheetViews>
    <sheetView tabSelected="1" view="pageBreakPreview" topLeftCell="A33" zoomScale="90" zoomScaleSheetLayoutView="90" workbookViewId="0">
      <selection activeCell="C12" sqref="C12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</row>
    <row r="2" spans="1:36" ht="27" customHeight="1" thickBot="1" x14ac:dyDescent="0.25">
      <c r="A2" s="88" t="s">
        <v>201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</row>
    <row r="3" spans="1:36" ht="54" customHeight="1" x14ac:dyDescent="0.2">
      <c r="A3" s="81" t="s">
        <v>0</v>
      </c>
      <c r="B3" s="84" t="s">
        <v>30</v>
      </c>
      <c r="C3" s="84" t="s">
        <v>1</v>
      </c>
      <c r="D3" s="78" t="s">
        <v>2</v>
      </c>
      <c r="E3" s="78" t="s">
        <v>3</v>
      </c>
      <c r="F3" s="78" t="s">
        <v>39</v>
      </c>
      <c r="G3" s="78" t="s">
        <v>4</v>
      </c>
      <c r="H3" s="89" t="s">
        <v>5</v>
      </c>
      <c r="I3" s="95" t="s">
        <v>6</v>
      </c>
      <c r="J3" s="84"/>
      <c r="K3" s="84"/>
      <c r="L3" s="84"/>
      <c r="M3" s="84"/>
      <c r="N3" s="84"/>
      <c r="O3" s="84"/>
      <c r="P3" s="96"/>
      <c r="Q3" s="95" t="s">
        <v>7</v>
      </c>
      <c r="R3" s="84"/>
      <c r="S3" s="84"/>
      <c r="T3" s="84"/>
      <c r="U3" s="84"/>
      <c r="V3" s="84"/>
      <c r="W3" s="84"/>
      <c r="X3" s="84"/>
      <c r="Y3" s="84"/>
      <c r="Z3" s="84"/>
      <c r="AA3" s="84"/>
      <c r="AB3" s="96"/>
      <c r="AC3" s="98" t="s">
        <v>8</v>
      </c>
      <c r="AD3" s="78" t="s">
        <v>9</v>
      </c>
      <c r="AE3" s="101" t="s">
        <v>10</v>
      </c>
      <c r="AF3" s="92" t="s">
        <v>11</v>
      </c>
      <c r="AG3" s="81" t="s">
        <v>12</v>
      </c>
      <c r="AH3" s="78" t="s">
        <v>13</v>
      </c>
      <c r="AI3" s="89" t="s">
        <v>14</v>
      </c>
      <c r="AJ3" s="89" t="s">
        <v>40</v>
      </c>
    </row>
    <row r="4" spans="1:36" ht="30" customHeight="1" x14ac:dyDescent="0.2">
      <c r="A4" s="82"/>
      <c r="B4" s="85"/>
      <c r="C4" s="85"/>
      <c r="D4" s="79"/>
      <c r="E4" s="79"/>
      <c r="F4" s="79"/>
      <c r="G4" s="79"/>
      <c r="H4" s="90"/>
      <c r="I4" s="97" t="s">
        <v>15</v>
      </c>
      <c r="J4" s="85"/>
      <c r="K4" s="85"/>
      <c r="L4" s="85"/>
      <c r="M4" s="85"/>
      <c r="N4" s="79" t="s">
        <v>16</v>
      </c>
      <c r="O4" s="79" t="s">
        <v>17</v>
      </c>
      <c r="P4" s="90" t="s">
        <v>18</v>
      </c>
      <c r="Q4" s="97" t="s">
        <v>15</v>
      </c>
      <c r="R4" s="85"/>
      <c r="S4" s="85"/>
      <c r="T4" s="85"/>
      <c r="U4" s="85"/>
      <c r="V4" s="85"/>
      <c r="W4" s="85"/>
      <c r="X4" s="85"/>
      <c r="Y4" s="85"/>
      <c r="Z4" s="79" t="s">
        <v>16</v>
      </c>
      <c r="AA4" s="79" t="s">
        <v>17</v>
      </c>
      <c r="AB4" s="90" t="s">
        <v>19</v>
      </c>
      <c r="AC4" s="99"/>
      <c r="AD4" s="79"/>
      <c r="AE4" s="102"/>
      <c r="AF4" s="93"/>
      <c r="AG4" s="82"/>
      <c r="AH4" s="79"/>
      <c r="AI4" s="90"/>
      <c r="AJ4" s="90"/>
    </row>
    <row r="5" spans="1:36" ht="68.45" customHeight="1" x14ac:dyDescent="0.2">
      <c r="A5" s="82"/>
      <c r="B5" s="85"/>
      <c r="C5" s="85"/>
      <c r="D5" s="79"/>
      <c r="E5" s="79"/>
      <c r="F5" s="79"/>
      <c r="G5" s="79"/>
      <c r="H5" s="90"/>
      <c r="I5" s="82" t="s">
        <v>20</v>
      </c>
      <c r="J5" s="79"/>
      <c r="K5" s="79" t="s">
        <v>21</v>
      </c>
      <c r="L5" s="79"/>
      <c r="M5" s="79" t="s">
        <v>22</v>
      </c>
      <c r="N5" s="79"/>
      <c r="O5" s="79"/>
      <c r="P5" s="90"/>
      <c r="Q5" s="82" t="s">
        <v>20</v>
      </c>
      <c r="R5" s="79"/>
      <c r="S5" s="79" t="s">
        <v>21</v>
      </c>
      <c r="T5" s="79"/>
      <c r="U5" s="79" t="s">
        <v>22</v>
      </c>
      <c r="V5" s="79" t="s">
        <v>23</v>
      </c>
      <c r="W5" s="79" t="s">
        <v>24</v>
      </c>
      <c r="X5" s="79" t="s">
        <v>25</v>
      </c>
      <c r="Y5" s="79" t="s">
        <v>26</v>
      </c>
      <c r="Z5" s="79"/>
      <c r="AA5" s="79"/>
      <c r="AB5" s="90"/>
      <c r="AC5" s="99"/>
      <c r="AD5" s="79"/>
      <c r="AE5" s="102"/>
      <c r="AF5" s="93"/>
      <c r="AG5" s="82"/>
      <c r="AH5" s="79"/>
      <c r="AI5" s="90"/>
      <c r="AJ5" s="90"/>
    </row>
    <row r="6" spans="1:36" ht="113.45" customHeight="1" thickBot="1" x14ac:dyDescent="0.25">
      <c r="A6" s="83"/>
      <c r="B6" s="86"/>
      <c r="C6" s="86"/>
      <c r="D6" s="80"/>
      <c r="E6" s="80"/>
      <c r="F6" s="80"/>
      <c r="G6" s="80"/>
      <c r="H6" s="91"/>
      <c r="I6" s="58" t="s">
        <v>27</v>
      </c>
      <c r="J6" s="57" t="s">
        <v>28</v>
      </c>
      <c r="K6" s="57" t="s">
        <v>27</v>
      </c>
      <c r="L6" s="57" t="s">
        <v>28</v>
      </c>
      <c r="M6" s="80"/>
      <c r="N6" s="80"/>
      <c r="O6" s="80"/>
      <c r="P6" s="91"/>
      <c r="Q6" s="58" t="s">
        <v>27</v>
      </c>
      <c r="R6" s="57" t="s">
        <v>28</v>
      </c>
      <c r="S6" s="57" t="s">
        <v>27</v>
      </c>
      <c r="T6" s="57" t="s">
        <v>28</v>
      </c>
      <c r="U6" s="80"/>
      <c r="V6" s="80"/>
      <c r="W6" s="80"/>
      <c r="X6" s="80"/>
      <c r="Y6" s="80"/>
      <c r="Z6" s="80"/>
      <c r="AA6" s="80"/>
      <c r="AB6" s="91"/>
      <c r="AC6" s="100"/>
      <c r="AD6" s="80"/>
      <c r="AE6" s="103"/>
      <c r="AF6" s="94"/>
      <c r="AG6" s="83"/>
      <c r="AH6" s="80"/>
      <c r="AI6" s="91"/>
      <c r="AJ6" s="91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76.5" x14ac:dyDescent="0.2">
      <c r="A8" s="22">
        <v>1</v>
      </c>
      <c r="B8" s="49" t="s">
        <v>134</v>
      </c>
      <c r="C8" s="23" t="s">
        <v>151</v>
      </c>
      <c r="D8" s="24" t="s">
        <v>32</v>
      </c>
      <c r="E8" s="49">
        <v>10</v>
      </c>
      <c r="F8" s="49">
        <v>1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49">
        <v>341</v>
      </c>
      <c r="N8" s="24">
        <v>0</v>
      </c>
      <c r="O8" s="24">
        <v>0</v>
      </c>
      <c r="P8" s="25">
        <f>SUM(I8:O8)</f>
        <v>341</v>
      </c>
      <c r="Q8" s="22">
        <v>0</v>
      </c>
      <c r="R8" s="24">
        <v>0</v>
      </c>
      <c r="S8" s="24">
        <v>0</v>
      </c>
      <c r="T8" s="24">
        <v>0</v>
      </c>
      <c r="U8" s="49">
        <v>341</v>
      </c>
      <c r="V8" s="49">
        <v>341</v>
      </c>
      <c r="W8" s="24">
        <v>0</v>
      </c>
      <c r="X8" s="24">
        <v>0</v>
      </c>
      <c r="Y8" s="24">
        <f>SUM(Q8:U8)</f>
        <v>341</v>
      </c>
      <c r="Z8" s="24">
        <v>0</v>
      </c>
      <c r="AA8" s="24">
        <v>0</v>
      </c>
      <c r="AB8" s="25">
        <f>SUM(Y8:AA8)</f>
        <v>341</v>
      </c>
      <c r="AC8" s="26" t="s">
        <v>202</v>
      </c>
      <c r="AD8" s="27" t="s">
        <v>203</v>
      </c>
      <c r="AE8" s="71" t="s">
        <v>203</v>
      </c>
      <c r="AF8" s="39">
        <v>1.5</v>
      </c>
      <c r="AG8" s="28" t="s">
        <v>31</v>
      </c>
      <c r="AH8" s="24" t="s">
        <v>29</v>
      </c>
      <c r="AI8" s="29" t="s">
        <v>204</v>
      </c>
      <c r="AJ8" s="50" t="s">
        <v>205</v>
      </c>
    </row>
    <row r="9" spans="1:36" s="6" customFormat="1" ht="25.5" x14ac:dyDescent="0.2">
      <c r="A9" s="7">
        <v>2</v>
      </c>
      <c r="B9" s="49" t="s">
        <v>108</v>
      </c>
      <c r="C9" s="23" t="s">
        <v>206</v>
      </c>
      <c r="D9" s="24" t="s">
        <v>32</v>
      </c>
      <c r="E9" s="49">
        <v>10</v>
      </c>
      <c r="F9" s="49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3">
        <v>41</v>
      </c>
      <c r="N9" s="3">
        <v>0</v>
      </c>
      <c r="O9" s="3">
        <v>0</v>
      </c>
      <c r="P9" s="15">
        <f t="shared" ref="P9:P38" si="0">SUM(I9:O9)</f>
        <v>41</v>
      </c>
      <c r="Q9" s="7">
        <v>0</v>
      </c>
      <c r="R9" s="3">
        <v>0</v>
      </c>
      <c r="S9" s="3">
        <v>0</v>
      </c>
      <c r="T9" s="3">
        <v>0</v>
      </c>
      <c r="U9" s="53">
        <v>41</v>
      </c>
      <c r="V9" s="53">
        <v>41</v>
      </c>
      <c r="W9" s="3">
        <v>0</v>
      </c>
      <c r="X9" s="3">
        <v>0</v>
      </c>
      <c r="Y9" s="3">
        <f t="shared" ref="Y9:Y38" si="1">SUM(Q9:U9)</f>
        <v>41</v>
      </c>
      <c r="Z9" s="3">
        <v>0</v>
      </c>
      <c r="AA9" s="3">
        <v>0</v>
      </c>
      <c r="AB9" s="15">
        <f t="shared" ref="AB9:AB38" si="2">SUM(Y9:AA9)</f>
        <v>41</v>
      </c>
      <c r="AC9" s="18" t="s">
        <v>207</v>
      </c>
      <c r="AD9" s="5" t="s">
        <v>208</v>
      </c>
      <c r="AE9" s="72" t="s">
        <v>208</v>
      </c>
      <c r="AF9" s="40">
        <v>8.18</v>
      </c>
      <c r="AG9" s="20" t="s">
        <v>31</v>
      </c>
      <c r="AH9" s="24" t="s">
        <v>29</v>
      </c>
      <c r="AI9" s="8" t="s">
        <v>209</v>
      </c>
      <c r="AJ9" s="50" t="s">
        <v>127</v>
      </c>
    </row>
    <row r="10" spans="1:36" s="6" customFormat="1" ht="25.5" x14ac:dyDescent="0.2">
      <c r="A10" s="7">
        <v>3</v>
      </c>
      <c r="B10" s="49" t="s">
        <v>210</v>
      </c>
      <c r="C10" s="23" t="s">
        <v>211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3</v>
      </c>
      <c r="N10" s="3">
        <v>0</v>
      </c>
      <c r="O10" s="3">
        <v>0</v>
      </c>
      <c r="P10" s="15">
        <f t="shared" si="0"/>
        <v>3</v>
      </c>
      <c r="Q10" s="7">
        <v>0</v>
      </c>
      <c r="R10" s="3">
        <v>0</v>
      </c>
      <c r="S10" s="3">
        <v>0</v>
      </c>
      <c r="T10" s="3">
        <v>0</v>
      </c>
      <c r="U10" s="49">
        <v>3</v>
      </c>
      <c r="V10" s="49">
        <v>3</v>
      </c>
      <c r="W10" s="3">
        <v>0</v>
      </c>
      <c r="X10" s="3">
        <v>0</v>
      </c>
      <c r="Y10" s="3">
        <f t="shared" si="1"/>
        <v>3</v>
      </c>
      <c r="Z10" s="3">
        <v>0</v>
      </c>
      <c r="AA10" s="3">
        <v>0</v>
      </c>
      <c r="AB10" s="15">
        <f t="shared" si="2"/>
        <v>3</v>
      </c>
      <c r="AC10" s="18" t="s">
        <v>207</v>
      </c>
      <c r="AD10" s="5" t="s">
        <v>212</v>
      </c>
      <c r="AE10" s="72" t="s">
        <v>212</v>
      </c>
      <c r="AF10" s="40">
        <v>0.83</v>
      </c>
      <c r="AG10" s="20" t="s">
        <v>31</v>
      </c>
      <c r="AH10" s="24" t="s">
        <v>29</v>
      </c>
      <c r="AI10" s="8" t="s">
        <v>213</v>
      </c>
      <c r="AJ10" s="50" t="s">
        <v>127</v>
      </c>
    </row>
    <row r="11" spans="1:36" s="6" customFormat="1" ht="25.5" x14ac:dyDescent="0.2">
      <c r="A11" s="22">
        <v>4</v>
      </c>
      <c r="B11" s="50" t="s">
        <v>214</v>
      </c>
      <c r="C11" s="4" t="s">
        <v>215</v>
      </c>
      <c r="D11" s="24" t="s">
        <v>32</v>
      </c>
      <c r="E11" s="49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9">
        <v>5</v>
      </c>
      <c r="N11" s="3">
        <v>0</v>
      </c>
      <c r="O11" s="3">
        <v>0</v>
      </c>
      <c r="P11" s="15">
        <f t="shared" si="0"/>
        <v>5</v>
      </c>
      <c r="Q11" s="7">
        <v>0</v>
      </c>
      <c r="R11" s="3">
        <v>0</v>
      </c>
      <c r="S11" s="3">
        <v>0</v>
      </c>
      <c r="T11" s="3">
        <v>0</v>
      </c>
      <c r="U11" s="49">
        <v>5</v>
      </c>
      <c r="V11" s="49">
        <v>5</v>
      </c>
      <c r="W11" s="3">
        <v>0</v>
      </c>
      <c r="X11" s="3">
        <v>0</v>
      </c>
      <c r="Y11" s="3">
        <f t="shared" si="1"/>
        <v>5</v>
      </c>
      <c r="Z11" s="3">
        <v>0</v>
      </c>
      <c r="AA11" s="3">
        <v>0</v>
      </c>
      <c r="AB11" s="15">
        <f t="shared" si="2"/>
        <v>5</v>
      </c>
      <c r="AC11" s="18" t="s">
        <v>207</v>
      </c>
      <c r="AD11" s="5" t="s">
        <v>212</v>
      </c>
      <c r="AE11" s="72" t="s">
        <v>212</v>
      </c>
      <c r="AF11" s="40">
        <v>0.83</v>
      </c>
      <c r="AG11" s="20" t="s">
        <v>31</v>
      </c>
      <c r="AH11" s="24" t="s">
        <v>29</v>
      </c>
      <c r="AI11" s="8" t="s">
        <v>216</v>
      </c>
      <c r="AJ11" s="50" t="s">
        <v>127</v>
      </c>
    </row>
    <row r="12" spans="1:36" s="6" customFormat="1" ht="63.75" x14ac:dyDescent="0.2">
      <c r="A12" s="7">
        <v>5</v>
      </c>
      <c r="B12" s="52" t="s">
        <v>69</v>
      </c>
      <c r="C12" s="4" t="s">
        <v>217</v>
      </c>
      <c r="D12" s="3" t="s">
        <v>53</v>
      </c>
      <c r="E12" s="46">
        <v>0.4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55">
        <v>67</v>
      </c>
      <c r="N12" s="3">
        <v>0</v>
      </c>
      <c r="O12" s="3">
        <v>0</v>
      </c>
      <c r="P12" s="15">
        <f t="shared" si="0"/>
        <v>67</v>
      </c>
      <c r="Q12" s="7">
        <v>0</v>
      </c>
      <c r="R12" s="3">
        <v>0</v>
      </c>
      <c r="S12" s="3">
        <v>0</v>
      </c>
      <c r="T12" s="3">
        <v>0</v>
      </c>
      <c r="U12" s="55">
        <v>67</v>
      </c>
      <c r="V12" s="55">
        <v>67</v>
      </c>
      <c r="W12" s="3">
        <v>0</v>
      </c>
      <c r="X12" s="3">
        <v>0</v>
      </c>
      <c r="Y12" s="3">
        <f t="shared" si="1"/>
        <v>67</v>
      </c>
      <c r="Z12" s="3">
        <v>0</v>
      </c>
      <c r="AA12" s="3">
        <v>0</v>
      </c>
      <c r="AB12" s="15">
        <f t="shared" si="2"/>
        <v>67</v>
      </c>
      <c r="AC12" s="18" t="s">
        <v>218</v>
      </c>
      <c r="AD12" s="5" t="s">
        <v>219</v>
      </c>
      <c r="AE12" s="72" t="s">
        <v>219</v>
      </c>
      <c r="AF12" s="40">
        <v>1.67</v>
      </c>
      <c r="AG12" s="20" t="s">
        <v>31</v>
      </c>
      <c r="AH12" s="24" t="s">
        <v>29</v>
      </c>
      <c r="AI12" s="8" t="s">
        <v>220</v>
      </c>
      <c r="AJ12" s="50" t="s">
        <v>221</v>
      </c>
    </row>
    <row r="13" spans="1:36" s="6" customFormat="1" ht="25.5" x14ac:dyDescent="0.2">
      <c r="A13" s="7">
        <v>6</v>
      </c>
      <c r="B13" s="50" t="s">
        <v>45</v>
      </c>
      <c r="C13" s="4" t="s">
        <v>148</v>
      </c>
      <c r="D13" s="3" t="s">
        <v>32</v>
      </c>
      <c r="E13" s="49">
        <v>10</v>
      </c>
      <c r="F13" s="49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9">
        <v>69</v>
      </c>
      <c r="N13" s="3">
        <v>0</v>
      </c>
      <c r="O13" s="3">
        <v>0</v>
      </c>
      <c r="P13" s="15">
        <f t="shared" si="0"/>
        <v>69</v>
      </c>
      <c r="Q13" s="7">
        <v>0</v>
      </c>
      <c r="R13" s="3">
        <v>0</v>
      </c>
      <c r="S13" s="3">
        <v>0</v>
      </c>
      <c r="T13" s="3">
        <v>0</v>
      </c>
      <c r="U13" s="49">
        <v>69</v>
      </c>
      <c r="V13" s="49">
        <v>69</v>
      </c>
      <c r="W13" s="3">
        <v>0</v>
      </c>
      <c r="X13" s="3">
        <v>0</v>
      </c>
      <c r="Y13" s="3">
        <f t="shared" si="1"/>
        <v>69</v>
      </c>
      <c r="Z13" s="3">
        <v>0</v>
      </c>
      <c r="AA13" s="3">
        <v>0</v>
      </c>
      <c r="AB13" s="15">
        <f t="shared" si="2"/>
        <v>69</v>
      </c>
      <c r="AC13" s="18" t="s">
        <v>222</v>
      </c>
      <c r="AD13" s="5" t="s">
        <v>223</v>
      </c>
      <c r="AE13" s="72" t="s">
        <v>223</v>
      </c>
      <c r="AF13" s="40">
        <v>3.72</v>
      </c>
      <c r="AG13" s="20" t="s">
        <v>31</v>
      </c>
      <c r="AH13" s="24" t="s">
        <v>29</v>
      </c>
      <c r="AI13" s="8" t="s">
        <v>224</v>
      </c>
      <c r="AJ13" s="50" t="s">
        <v>50</v>
      </c>
    </row>
    <row r="14" spans="1:36" s="6" customFormat="1" ht="51" x14ac:dyDescent="0.2">
      <c r="A14" s="22">
        <v>7</v>
      </c>
      <c r="B14" s="49" t="s">
        <v>42</v>
      </c>
      <c r="C14" s="4" t="s">
        <v>225</v>
      </c>
      <c r="D14" s="3" t="s">
        <v>53</v>
      </c>
      <c r="E14" s="49">
        <v>0.4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9">
        <v>31</v>
      </c>
      <c r="N14" s="3">
        <v>0</v>
      </c>
      <c r="O14" s="3">
        <v>0</v>
      </c>
      <c r="P14" s="15">
        <f t="shared" si="0"/>
        <v>31</v>
      </c>
      <c r="Q14" s="7">
        <v>0</v>
      </c>
      <c r="R14" s="3">
        <v>0</v>
      </c>
      <c r="S14" s="3">
        <v>0</v>
      </c>
      <c r="T14" s="3">
        <v>0</v>
      </c>
      <c r="U14" s="49">
        <v>31</v>
      </c>
      <c r="V14" s="49">
        <v>31</v>
      </c>
      <c r="W14" s="3">
        <v>0</v>
      </c>
      <c r="X14" s="3">
        <v>0</v>
      </c>
      <c r="Y14" s="3">
        <f t="shared" si="1"/>
        <v>31</v>
      </c>
      <c r="Z14" s="3">
        <v>0</v>
      </c>
      <c r="AA14" s="3">
        <v>0</v>
      </c>
      <c r="AB14" s="15">
        <f t="shared" si="2"/>
        <v>31</v>
      </c>
      <c r="AC14" s="18" t="s">
        <v>226</v>
      </c>
      <c r="AD14" s="5" t="s">
        <v>227</v>
      </c>
      <c r="AE14" s="72" t="s">
        <v>227</v>
      </c>
      <c r="AF14" s="40">
        <v>0.75</v>
      </c>
      <c r="AG14" s="20" t="s">
        <v>31</v>
      </c>
      <c r="AH14" s="24" t="s">
        <v>29</v>
      </c>
      <c r="AI14" s="8" t="s">
        <v>228</v>
      </c>
      <c r="AJ14" s="50" t="s">
        <v>229</v>
      </c>
    </row>
    <row r="15" spans="1:36" s="6" customFormat="1" ht="25.5" x14ac:dyDescent="0.2">
      <c r="A15" s="7">
        <v>8</v>
      </c>
      <c r="B15" s="46" t="s">
        <v>45</v>
      </c>
      <c r="C15" s="4" t="s">
        <v>148</v>
      </c>
      <c r="D15" s="3" t="s">
        <v>32</v>
      </c>
      <c r="E15" s="49">
        <v>10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9">
        <v>69</v>
      </c>
      <c r="N15" s="3">
        <v>0</v>
      </c>
      <c r="O15" s="3">
        <v>0</v>
      </c>
      <c r="P15" s="15">
        <f t="shared" si="0"/>
        <v>69</v>
      </c>
      <c r="Q15" s="7">
        <v>0</v>
      </c>
      <c r="R15" s="3">
        <v>0</v>
      </c>
      <c r="S15" s="3">
        <v>0</v>
      </c>
      <c r="T15" s="3">
        <v>0</v>
      </c>
      <c r="U15" s="59">
        <v>69</v>
      </c>
      <c r="V15" s="59">
        <v>69</v>
      </c>
      <c r="W15" s="3">
        <v>0</v>
      </c>
      <c r="X15" s="3">
        <v>0</v>
      </c>
      <c r="Y15" s="3">
        <f t="shared" si="1"/>
        <v>69</v>
      </c>
      <c r="Z15" s="3">
        <v>0</v>
      </c>
      <c r="AA15" s="3">
        <v>0</v>
      </c>
      <c r="AB15" s="15">
        <f t="shared" si="2"/>
        <v>69</v>
      </c>
      <c r="AC15" s="61" t="s">
        <v>237</v>
      </c>
      <c r="AD15" s="62" t="s">
        <v>238</v>
      </c>
      <c r="AE15" s="73" t="s">
        <v>238</v>
      </c>
      <c r="AF15" s="63">
        <v>4.3499999999999996</v>
      </c>
      <c r="AG15" s="20" t="s">
        <v>31</v>
      </c>
      <c r="AH15" s="24" t="s">
        <v>29</v>
      </c>
      <c r="AI15" s="64" t="s">
        <v>239</v>
      </c>
      <c r="AJ15" s="65" t="s">
        <v>50</v>
      </c>
    </row>
    <row r="16" spans="1:36" s="6" customFormat="1" ht="25.5" x14ac:dyDescent="0.2">
      <c r="A16" s="7">
        <v>9</v>
      </c>
      <c r="B16" s="46" t="s">
        <v>45</v>
      </c>
      <c r="C16" s="4" t="s">
        <v>148</v>
      </c>
      <c r="D16" s="3" t="s">
        <v>32</v>
      </c>
      <c r="E16" s="49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59">
        <v>69</v>
      </c>
      <c r="N16" s="3">
        <v>0</v>
      </c>
      <c r="O16" s="3">
        <v>0</v>
      </c>
      <c r="P16" s="15">
        <f t="shared" si="0"/>
        <v>69</v>
      </c>
      <c r="Q16" s="7">
        <v>0</v>
      </c>
      <c r="R16" s="3">
        <v>0</v>
      </c>
      <c r="S16" s="3">
        <v>0</v>
      </c>
      <c r="T16" s="3">
        <v>0</v>
      </c>
      <c r="U16" s="59">
        <v>69</v>
      </c>
      <c r="V16" s="59">
        <v>69</v>
      </c>
      <c r="W16" s="3">
        <v>0</v>
      </c>
      <c r="X16" s="3">
        <v>0</v>
      </c>
      <c r="Y16" s="3">
        <f t="shared" si="1"/>
        <v>69</v>
      </c>
      <c r="Z16" s="3">
        <v>0</v>
      </c>
      <c r="AA16" s="3">
        <v>0</v>
      </c>
      <c r="AB16" s="15">
        <f t="shared" si="2"/>
        <v>69</v>
      </c>
      <c r="AC16" s="61" t="s">
        <v>240</v>
      </c>
      <c r="AD16" s="62" t="s">
        <v>241</v>
      </c>
      <c r="AE16" s="73" t="s">
        <v>241</v>
      </c>
      <c r="AF16" s="63">
        <v>5.83</v>
      </c>
      <c r="AG16" s="20" t="s">
        <v>31</v>
      </c>
      <c r="AH16" s="24" t="s">
        <v>29</v>
      </c>
      <c r="AI16" s="64" t="s">
        <v>242</v>
      </c>
      <c r="AJ16" s="65" t="s">
        <v>50</v>
      </c>
    </row>
    <row r="17" spans="1:36" s="6" customFormat="1" ht="25.5" x14ac:dyDescent="0.2">
      <c r="A17" s="22">
        <v>10</v>
      </c>
      <c r="B17" s="45" t="s">
        <v>109</v>
      </c>
      <c r="C17" s="60" t="s">
        <v>233</v>
      </c>
      <c r="D17" s="3" t="s">
        <v>32</v>
      </c>
      <c r="E17" s="49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9">
        <v>60</v>
      </c>
      <c r="N17" s="3">
        <v>0</v>
      </c>
      <c r="O17" s="3">
        <v>0</v>
      </c>
      <c r="P17" s="15">
        <f t="shared" si="0"/>
        <v>60</v>
      </c>
      <c r="Q17" s="7">
        <v>0</v>
      </c>
      <c r="R17" s="3">
        <v>0</v>
      </c>
      <c r="S17" s="3">
        <v>0</v>
      </c>
      <c r="T17" s="3">
        <v>0</v>
      </c>
      <c r="U17" s="59">
        <v>60</v>
      </c>
      <c r="V17" s="59">
        <v>60</v>
      </c>
      <c r="W17" s="3">
        <v>0</v>
      </c>
      <c r="X17" s="3">
        <v>0</v>
      </c>
      <c r="Y17" s="3">
        <f t="shared" si="1"/>
        <v>60</v>
      </c>
      <c r="Z17" s="3">
        <v>0</v>
      </c>
      <c r="AA17" s="3">
        <v>0</v>
      </c>
      <c r="AB17" s="15">
        <f t="shared" si="2"/>
        <v>60</v>
      </c>
      <c r="AC17" s="61" t="s">
        <v>243</v>
      </c>
      <c r="AD17" s="62" t="s">
        <v>244</v>
      </c>
      <c r="AE17" s="73" t="s">
        <v>244</v>
      </c>
      <c r="AF17" s="63">
        <v>7.48</v>
      </c>
      <c r="AG17" s="20" t="s">
        <v>31</v>
      </c>
      <c r="AH17" s="24" t="s">
        <v>29</v>
      </c>
      <c r="AI17" s="64" t="s">
        <v>245</v>
      </c>
      <c r="AJ17" s="65" t="s">
        <v>50</v>
      </c>
    </row>
    <row r="18" spans="1:36" s="6" customFormat="1" ht="25.5" x14ac:dyDescent="0.2">
      <c r="A18" s="7">
        <v>11</v>
      </c>
      <c r="B18" s="45" t="s">
        <v>230</v>
      </c>
      <c r="C18" s="60" t="s">
        <v>234</v>
      </c>
      <c r="D18" s="3" t="s">
        <v>32</v>
      </c>
      <c r="E18" s="49">
        <v>6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9">
        <v>52</v>
      </c>
      <c r="N18" s="3">
        <v>0</v>
      </c>
      <c r="O18" s="3">
        <v>0</v>
      </c>
      <c r="P18" s="15">
        <f t="shared" si="0"/>
        <v>52</v>
      </c>
      <c r="Q18" s="7">
        <v>0</v>
      </c>
      <c r="R18" s="3">
        <v>0</v>
      </c>
      <c r="S18" s="3">
        <v>0</v>
      </c>
      <c r="T18" s="3">
        <v>0</v>
      </c>
      <c r="U18" s="59">
        <v>52</v>
      </c>
      <c r="V18" s="59">
        <v>52</v>
      </c>
      <c r="W18" s="3">
        <v>0</v>
      </c>
      <c r="X18" s="3">
        <v>0</v>
      </c>
      <c r="Y18" s="3">
        <f t="shared" si="1"/>
        <v>52</v>
      </c>
      <c r="Z18" s="3">
        <v>0</v>
      </c>
      <c r="AA18" s="3">
        <v>0</v>
      </c>
      <c r="AB18" s="15">
        <f t="shared" si="2"/>
        <v>52</v>
      </c>
      <c r="AC18" s="61" t="s">
        <v>246</v>
      </c>
      <c r="AD18" s="62" t="s">
        <v>247</v>
      </c>
      <c r="AE18" s="73" t="s">
        <v>247</v>
      </c>
      <c r="AF18" s="63">
        <v>9.58</v>
      </c>
      <c r="AG18" s="20" t="s">
        <v>31</v>
      </c>
      <c r="AH18" s="24" t="s">
        <v>29</v>
      </c>
      <c r="AI18" s="64" t="s">
        <v>248</v>
      </c>
      <c r="AJ18" s="65" t="s">
        <v>50</v>
      </c>
    </row>
    <row r="19" spans="1:36" s="6" customFormat="1" ht="51" x14ac:dyDescent="0.2">
      <c r="A19" s="7">
        <v>12</v>
      </c>
      <c r="B19" s="45" t="s">
        <v>231</v>
      </c>
      <c r="C19" s="60" t="s">
        <v>235</v>
      </c>
      <c r="D19" s="3" t="s">
        <v>32</v>
      </c>
      <c r="E19" s="49">
        <v>6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59">
        <v>12</v>
      </c>
      <c r="N19" s="3">
        <v>0</v>
      </c>
      <c r="O19" s="3">
        <v>0</v>
      </c>
      <c r="P19" s="15">
        <f t="shared" si="0"/>
        <v>12</v>
      </c>
      <c r="Q19" s="7">
        <v>0</v>
      </c>
      <c r="R19" s="3">
        <v>0</v>
      </c>
      <c r="S19" s="3">
        <v>0</v>
      </c>
      <c r="T19" s="3">
        <v>0</v>
      </c>
      <c r="U19" s="59">
        <v>12</v>
      </c>
      <c r="V19" s="59">
        <v>12</v>
      </c>
      <c r="W19" s="3">
        <v>0</v>
      </c>
      <c r="X19" s="3">
        <v>0</v>
      </c>
      <c r="Y19" s="3">
        <f t="shared" si="1"/>
        <v>12</v>
      </c>
      <c r="Z19" s="3">
        <v>0</v>
      </c>
      <c r="AA19" s="3">
        <v>0</v>
      </c>
      <c r="AB19" s="15">
        <f t="shared" si="2"/>
        <v>12</v>
      </c>
      <c r="AC19" s="61" t="s">
        <v>249</v>
      </c>
      <c r="AD19" s="62" t="s">
        <v>250</v>
      </c>
      <c r="AE19" s="73" t="s">
        <v>250</v>
      </c>
      <c r="AF19" s="63">
        <v>1.17</v>
      </c>
      <c r="AG19" s="20" t="s">
        <v>31</v>
      </c>
      <c r="AH19" s="24" t="s">
        <v>29</v>
      </c>
      <c r="AI19" s="64" t="s">
        <v>251</v>
      </c>
      <c r="AJ19" s="65" t="s">
        <v>256</v>
      </c>
    </row>
    <row r="20" spans="1:36" s="6" customFormat="1" ht="25.5" x14ac:dyDescent="0.2">
      <c r="A20" s="22">
        <v>13</v>
      </c>
      <c r="B20" s="45" t="s">
        <v>232</v>
      </c>
      <c r="C20" s="60" t="s">
        <v>236</v>
      </c>
      <c r="D20" s="3" t="s">
        <v>32</v>
      </c>
      <c r="E20" s="49">
        <v>10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59">
        <v>8</v>
      </c>
      <c r="N20" s="3">
        <v>0</v>
      </c>
      <c r="O20" s="3">
        <v>0</v>
      </c>
      <c r="P20" s="15">
        <f t="shared" si="0"/>
        <v>8</v>
      </c>
      <c r="Q20" s="7">
        <v>0</v>
      </c>
      <c r="R20" s="3">
        <v>0</v>
      </c>
      <c r="S20" s="3">
        <v>0</v>
      </c>
      <c r="T20" s="3">
        <v>0</v>
      </c>
      <c r="U20" s="59">
        <v>8</v>
      </c>
      <c r="V20" s="59">
        <v>8</v>
      </c>
      <c r="W20" s="3">
        <v>0</v>
      </c>
      <c r="X20" s="3">
        <v>0</v>
      </c>
      <c r="Y20" s="3">
        <f t="shared" si="1"/>
        <v>8</v>
      </c>
      <c r="Z20" s="3">
        <v>0</v>
      </c>
      <c r="AA20" s="3">
        <v>0</v>
      </c>
      <c r="AB20" s="15">
        <f t="shared" si="2"/>
        <v>8</v>
      </c>
      <c r="AC20" s="61" t="s">
        <v>252</v>
      </c>
      <c r="AD20" s="62" t="s">
        <v>253</v>
      </c>
      <c r="AE20" s="73" t="s">
        <v>253</v>
      </c>
      <c r="AF20" s="63">
        <v>2.63</v>
      </c>
      <c r="AG20" s="20" t="s">
        <v>31</v>
      </c>
      <c r="AH20" s="24" t="s">
        <v>29</v>
      </c>
      <c r="AI20" s="64" t="s">
        <v>254</v>
      </c>
      <c r="AJ20" s="65" t="s">
        <v>255</v>
      </c>
    </row>
    <row r="21" spans="1:36" s="6" customFormat="1" ht="38.25" x14ac:dyDescent="0.2">
      <c r="A21" s="7">
        <v>14</v>
      </c>
      <c r="B21" s="45" t="s">
        <v>258</v>
      </c>
      <c r="C21" s="60" t="s">
        <v>264</v>
      </c>
      <c r="D21" s="3" t="s">
        <v>32</v>
      </c>
      <c r="E21" s="59">
        <v>6</v>
      </c>
      <c r="F21" s="5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9">
        <v>144</v>
      </c>
      <c r="N21" s="3">
        <v>0</v>
      </c>
      <c r="O21" s="3">
        <v>0</v>
      </c>
      <c r="P21" s="15">
        <f t="shared" si="0"/>
        <v>144</v>
      </c>
      <c r="Q21" s="7">
        <v>0</v>
      </c>
      <c r="R21" s="3">
        <v>0</v>
      </c>
      <c r="S21" s="3">
        <v>0</v>
      </c>
      <c r="T21" s="3">
        <v>0</v>
      </c>
      <c r="U21" s="59">
        <v>144</v>
      </c>
      <c r="V21" s="59">
        <v>144</v>
      </c>
      <c r="W21" s="3">
        <v>0</v>
      </c>
      <c r="X21" s="3">
        <v>0</v>
      </c>
      <c r="Y21" s="3">
        <f t="shared" si="1"/>
        <v>144</v>
      </c>
      <c r="Z21" s="3">
        <v>0</v>
      </c>
      <c r="AA21" s="3">
        <v>0</v>
      </c>
      <c r="AB21" s="15">
        <f t="shared" si="2"/>
        <v>144</v>
      </c>
      <c r="AC21" s="61" t="s">
        <v>278</v>
      </c>
      <c r="AD21" s="62" t="s">
        <v>279</v>
      </c>
      <c r="AE21" s="73" t="s">
        <v>279</v>
      </c>
      <c r="AF21" s="63">
        <v>1.58</v>
      </c>
      <c r="AG21" s="20" t="s">
        <v>31</v>
      </c>
      <c r="AH21" s="24" t="s">
        <v>29</v>
      </c>
      <c r="AI21" s="64" t="s">
        <v>280</v>
      </c>
      <c r="AJ21" s="46" t="s">
        <v>106</v>
      </c>
    </row>
    <row r="22" spans="1:36" s="6" customFormat="1" ht="51" x14ac:dyDescent="0.2">
      <c r="A22" s="7">
        <v>15</v>
      </c>
      <c r="B22" s="45" t="s">
        <v>51</v>
      </c>
      <c r="C22" s="60" t="s">
        <v>52</v>
      </c>
      <c r="D22" s="68" t="s">
        <v>53</v>
      </c>
      <c r="E22" s="59">
        <v>0.4</v>
      </c>
      <c r="F22" s="5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59">
        <v>38</v>
      </c>
      <c r="N22" s="3">
        <v>0</v>
      </c>
      <c r="O22" s="3">
        <v>0</v>
      </c>
      <c r="P22" s="15">
        <f t="shared" si="0"/>
        <v>38</v>
      </c>
      <c r="Q22" s="7">
        <v>0</v>
      </c>
      <c r="R22" s="3">
        <v>0</v>
      </c>
      <c r="S22" s="3">
        <v>0</v>
      </c>
      <c r="T22" s="3">
        <v>0</v>
      </c>
      <c r="U22" s="59">
        <v>38</v>
      </c>
      <c r="V22" s="59">
        <v>38</v>
      </c>
      <c r="W22" s="3">
        <v>0</v>
      </c>
      <c r="X22" s="3">
        <v>0</v>
      </c>
      <c r="Y22" s="3">
        <f t="shared" si="1"/>
        <v>38</v>
      </c>
      <c r="Z22" s="3">
        <v>0</v>
      </c>
      <c r="AA22" s="3">
        <v>0</v>
      </c>
      <c r="AB22" s="15">
        <f t="shared" si="2"/>
        <v>38</v>
      </c>
      <c r="AC22" s="61" t="s">
        <v>281</v>
      </c>
      <c r="AD22" s="62" t="s">
        <v>282</v>
      </c>
      <c r="AE22" s="73" t="s">
        <v>282</v>
      </c>
      <c r="AF22" s="63">
        <v>2.5</v>
      </c>
      <c r="AG22" s="20" t="s">
        <v>31</v>
      </c>
      <c r="AH22" s="24" t="s">
        <v>29</v>
      </c>
      <c r="AI22" s="64" t="s">
        <v>290</v>
      </c>
      <c r="AJ22" s="46" t="s">
        <v>274</v>
      </c>
    </row>
    <row r="23" spans="1:36" s="6" customFormat="1" ht="38.25" x14ac:dyDescent="0.2">
      <c r="A23" s="22">
        <v>16</v>
      </c>
      <c r="B23" s="46" t="s">
        <v>259</v>
      </c>
      <c r="C23" s="60" t="s">
        <v>265</v>
      </c>
      <c r="D23" s="68" t="s">
        <v>32</v>
      </c>
      <c r="E23" s="59">
        <v>10</v>
      </c>
      <c r="F23" s="59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59">
        <v>62</v>
      </c>
      <c r="N23" s="3">
        <v>0</v>
      </c>
      <c r="O23" s="3">
        <v>0</v>
      </c>
      <c r="P23" s="15">
        <f t="shared" si="0"/>
        <v>62</v>
      </c>
      <c r="Q23" s="7">
        <v>0</v>
      </c>
      <c r="R23" s="3">
        <v>0</v>
      </c>
      <c r="S23" s="3">
        <v>0</v>
      </c>
      <c r="T23" s="3">
        <v>0</v>
      </c>
      <c r="U23" s="59">
        <v>62</v>
      </c>
      <c r="V23" s="59">
        <v>62</v>
      </c>
      <c r="W23" s="3">
        <v>0</v>
      </c>
      <c r="X23" s="3">
        <v>0</v>
      </c>
      <c r="Y23" s="3">
        <f t="shared" si="1"/>
        <v>62</v>
      </c>
      <c r="Z23" s="3">
        <v>0</v>
      </c>
      <c r="AA23" s="3">
        <v>0</v>
      </c>
      <c r="AB23" s="15">
        <f t="shared" si="2"/>
        <v>62</v>
      </c>
      <c r="AC23" s="61" t="s">
        <v>283</v>
      </c>
      <c r="AD23" s="62" t="s">
        <v>284</v>
      </c>
      <c r="AE23" s="73" t="s">
        <v>284</v>
      </c>
      <c r="AF23" s="63">
        <v>7.72</v>
      </c>
      <c r="AG23" s="20" t="s">
        <v>31</v>
      </c>
      <c r="AH23" s="24" t="s">
        <v>29</v>
      </c>
      <c r="AI23" s="64" t="s">
        <v>297</v>
      </c>
      <c r="AJ23" s="46" t="s">
        <v>106</v>
      </c>
    </row>
    <row r="24" spans="1:36" s="6" customFormat="1" ht="38.25" x14ac:dyDescent="0.2">
      <c r="A24" s="7">
        <v>17</v>
      </c>
      <c r="B24" s="46" t="s">
        <v>260</v>
      </c>
      <c r="C24" s="60" t="s">
        <v>266</v>
      </c>
      <c r="D24" s="68" t="s">
        <v>53</v>
      </c>
      <c r="E24" s="59">
        <v>0.4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59">
        <v>10</v>
      </c>
      <c r="N24" s="3">
        <v>0</v>
      </c>
      <c r="O24" s="3">
        <v>0</v>
      </c>
      <c r="P24" s="15">
        <f t="shared" si="0"/>
        <v>10</v>
      </c>
      <c r="Q24" s="7">
        <v>0</v>
      </c>
      <c r="R24" s="3">
        <v>0</v>
      </c>
      <c r="S24" s="3">
        <v>0</v>
      </c>
      <c r="T24" s="3">
        <v>0</v>
      </c>
      <c r="U24" s="59">
        <v>10</v>
      </c>
      <c r="V24" s="59">
        <v>10</v>
      </c>
      <c r="W24" s="3">
        <v>0</v>
      </c>
      <c r="X24" s="3">
        <v>0</v>
      </c>
      <c r="Y24" s="3">
        <f t="shared" si="1"/>
        <v>10</v>
      </c>
      <c r="Z24" s="3">
        <v>0</v>
      </c>
      <c r="AA24" s="3">
        <v>0</v>
      </c>
      <c r="AB24" s="15">
        <f t="shared" si="2"/>
        <v>10</v>
      </c>
      <c r="AC24" s="61" t="s">
        <v>285</v>
      </c>
      <c r="AD24" s="62" t="s">
        <v>286</v>
      </c>
      <c r="AE24" s="73" t="s">
        <v>286</v>
      </c>
      <c r="AF24" s="63">
        <v>2.83</v>
      </c>
      <c r="AG24" s="20" t="s">
        <v>31</v>
      </c>
      <c r="AH24" s="24" t="s">
        <v>29</v>
      </c>
      <c r="AI24" s="64" t="s">
        <v>298</v>
      </c>
      <c r="AJ24" s="46" t="s">
        <v>106</v>
      </c>
    </row>
    <row r="25" spans="1:36" s="6" customFormat="1" ht="38.25" x14ac:dyDescent="0.2">
      <c r="A25" s="7">
        <v>18</v>
      </c>
      <c r="B25" s="45" t="s">
        <v>51</v>
      </c>
      <c r="C25" s="60" t="s">
        <v>267</v>
      </c>
      <c r="D25" s="68" t="s">
        <v>32</v>
      </c>
      <c r="E25" s="59">
        <v>10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9">
        <v>14</v>
      </c>
      <c r="N25" s="3">
        <v>0</v>
      </c>
      <c r="O25" s="3">
        <v>0</v>
      </c>
      <c r="P25" s="15">
        <f t="shared" si="0"/>
        <v>14</v>
      </c>
      <c r="Q25" s="7">
        <v>0</v>
      </c>
      <c r="R25" s="3">
        <v>0</v>
      </c>
      <c r="S25" s="3">
        <v>0</v>
      </c>
      <c r="T25" s="3">
        <v>0</v>
      </c>
      <c r="U25" s="59">
        <v>14</v>
      </c>
      <c r="V25" s="59">
        <v>14</v>
      </c>
      <c r="W25" s="3">
        <v>0</v>
      </c>
      <c r="X25" s="3">
        <v>0</v>
      </c>
      <c r="Y25" s="3">
        <f t="shared" si="1"/>
        <v>14</v>
      </c>
      <c r="Z25" s="3">
        <v>0</v>
      </c>
      <c r="AA25" s="3">
        <v>0</v>
      </c>
      <c r="AB25" s="15">
        <f t="shared" si="2"/>
        <v>14</v>
      </c>
      <c r="AC25" s="61" t="s">
        <v>287</v>
      </c>
      <c r="AD25" s="62" t="s">
        <v>288</v>
      </c>
      <c r="AE25" s="73" t="s">
        <v>288</v>
      </c>
      <c r="AF25" s="63">
        <v>0.13</v>
      </c>
      <c r="AG25" s="20" t="s">
        <v>31</v>
      </c>
      <c r="AH25" s="24" t="s">
        <v>29</v>
      </c>
      <c r="AI25" s="64" t="s">
        <v>299</v>
      </c>
      <c r="AJ25" s="46" t="s">
        <v>106</v>
      </c>
    </row>
    <row r="26" spans="1:36" s="6" customFormat="1" ht="38.25" x14ac:dyDescent="0.2">
      <c r="A26" s="22">
        <v>19</v>
      </c>
      <c r="B26" s="45" t="s">
        <v>261</v>
      </c>
      <c r="C26" s="60" t="s">
        <v>268</v>
      </c>
      <c r="D26" s="68" t="s">
        <v>32</v>
      </c>
      <c r="E26" s="59">
        <v>10</v>
      </c>
      <c r="F26" s="5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22</v>
      </c>
      <c r="N26" s="3">
        <v>0</v>
      </c>
      <c r="O26" s="3">
        <v>0</v>
      </c>
      <c r="P26" s="15">
        <f t="shared" si="0"/>
        <v>22</v>
      </c>
      <c r="Q26" s="7">
        <v>0</v>
      </c>
      <c r="R26" s="3">
        <v>0</v>
      </c>
      <c r="S26" s="3">
        <v>0</v>
      </c>
      <c r="T26" s="3">
        <v>0</v>
      </c>
      <c r="U26" s="59">
        <v>22</v>
      </c>
      <c r="V26" s="59">
        <v>22</v>
      </c>
      <c r="W26" s="3">
        <v>0</v>
      </c>
      <c r="X26" s="3">
        <v>0</v>
      </c>
      <c r="Y26" s="3">
        <f t="shared" si="1"/>
        <v>22</v>
      </c>
      <c r="Z26" s="3">
        <v>0</v>
      </c>
      <c r="AA26" s="3">
        <v>0</v>
      </c>
      <c r="AB26" s="15">
        <f t="shared" si="2"/>
        <v>22</v>
      </c>
      <c r="AC26" s="61" t="s">
        <v>287</v>
      </c>
      <c r="AD26" s="62" t="s">
        <v>289</v>
      </c>
      <c r="AE26" s="73" t="s">
        <v>289</v>
      </c>
      <c r="AF26" s="63">
        <v>0.17</v>
      </c>
      <c r="AG26" s="20" t="s">
        <v>31</v>
      </c>
      <c r="AH26" s="24" t="s">
        <v>29</v>
      </c>
      <c r="AI26" s="64" t="s">
        <v>300</v>
      </c>
      <c r="AJ26" s="46" t="s">
        <v>106</v>
      </c>
    </row>
    <row r="27" spans="1:36" s="6" customFormat="1" ht="153" x14ac:dyDescent="0.2">
      <c r="A27" s="7">
        <v>20</v>
      </c>
      <c r="B27" s="45" t="s">
        <v>262</v>
      </c>
      <c r="C27" s="60" t="s">
        <v>269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122</v>
      </c>
      <c r="N27" s="3">
        <v>0</v>
      </c>
      <c r="O27" s="3">
        <v>0</v>
      </c>
      <c r="P27" s="15">
        <f t="shared" si="0"/>
        <v>122</v>
      </c>
      <c r="Q27" s="7">
        <v>0</v>
      </c>
      <c r="R27" s="3">
        <v>0</v>
      </c>
      <c r="S27" s="3">
        <v>0</v>
      </c>
      <c r="T27" s="3">
        <v>0</v>
      </c>
      <c r="U27" s="59">
        <v>122</v>
      </c>
      <c r="V27" s="59">
        <v>122</v>
      </c>
      <c r="W27" s="3">
        <v>0</v>
      </c>
      <c r="X27" s="3">
        <v>0</v>
      </c>
      <c r="Y27" s="3">
        <f t="shared" si="1"/>
        <v>122</v>
      </c>
      <c r="Z27" s="3">
        <v>0</v>
      </c>
      <c r="AA27" s="3">
        <v>0</v>
      </c>
      <c r="AB27" s="15">
        <f t="shared" si="2"/>
        <v>122</v>
      </c>
      <c r="AC27" s="61" t="s">
        <v>291</v>
      </c>
      <c r="AD27" s="62" t="s">
        <v>292</v>
      </c>
      <c r="AE27" s="73" t="s">
        <v>293</v>
      </c>
      <c r="AF27" s="63">
        <v>18.05</v>
      </c>
      <c r="AG27" s="20" t="s">
        <v>31</v>
      </c>
      <c r="AH27" s="24" t="s">
        <v>29</v>
      </c>
      <c r="AI27" s="64" t="s">
        <v>301</v>
      </c>
      <c r="AJ27" s="46" t="s">
        <v>336</v>
      </c>
    </row>
    <row r="28" spans="1:36" s="6" customFormat="1" ht="76.5" x14ac:dyDescent="0.2">
      <c r="A28" s="7">
        <v>21</v>
      </c>
      <c r="B28" s="46" t="s">
        <v>270</v>
      </c>
      <c r="C28" s="60" t="s">
        <v>271</v>
      </c>
      <c r="D28" s="68" t="s">
        <v>32</v>
      </c>
      <c r="E28" s="59">
        <v>6</v>
      </c>
      <c r="F28" s="5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59">
        <v>8</v>
      </c>
      <c r="N28" s="3">
        <v>0</v>
      </c>
      <c r="O28" s="3">
        <v>0</v>
      </c>
      <c r="P28" s="15">
        <f t="shared" si="0"/>
        <v>8</v>
      </c>
      <c r="Q28" s="7">
        <v>0</v>
      </c>
      <c r="R28" s="3">
        <v>0</v>
      </c>
      <c r="S28" s="3">
        <v>0</v>
      </c>
      <c r="T28" s="3">
        <v>0</v>
      </c>
      <c r="U28" s="59">
        <v>8</v>
      </c>
      <c r="V28" s="59">
        <v>8</v>
      </c>
      <c r="W28" s="3">
        <v>0</v>
      </c>
      <c r="X28" s="3">
        <v>0</v>
      </c>
      <c r="Y28" s="3">
        <f t="shared" si="1"/>
        <v>8</v>
      </c>
      <c r="Z28" s="3">
        <v>0</v>
      </c>
      <c r="AA28" s="3">
        <v>0</v>
      </c>
      <c r="AB28" s="15">
        <f t="shared" si="2"/>
        <v>8</v>
      </c>
      <c r="AC28" s="61" t="s">
        <v>294</v>
      </c>
      <c r="AD28" s="62" t="s">
        <v>295</v>
      </c>
      <c r="AE28" s="73" t="s">
        <v>295</v>
      </c>
      <c r="AF28" s="63">
        <v>9.08</v>
      </c>
      <c r="AG28" s="20" t="s">
        <v>31</v>
      </c>
      <c r="AH28" s="24" t="s">
        <v>29</v>
      </c>
      <c r="AI28" s="64" t="s">
        <v>296</v>
      </c>
      <c r="AJ28" s="46" t="s">
        <v>275</v>
      </c>
    </row>
    <row r="29" spans="1:36" s="6" customFormat="1" ht="51" x14ac:dyDescent="0.2">
      <c r="A29" s="22">
        <v>22</v>
      </c>
      <c r="B29" s="45" t="s">
        <v>134</v>
      </c>
      <c r="C29" s="60" t="s">
        <v>150</v>
      </c>
      <c r="D29" s="68" t="s">
        <v>53</v>
      </c>
      <c r="E29" s="59">
        <v>0.4</v>
      </c>
      <c r="F29" s="59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59">
        <v>28</v>
      </c>
      <c r="N29" s="3">
        <v>0</v>
      </c>
      <c r="O29" s="3">
        <v>0</v>
      </c>
      <c r="P29" s="15">
        <f t="shared" si="0"/>
        <v>28</v>
      </c>
      <c r="Q29" s="7">
        <v>0</v>
      </c>
      <c r="R29" s="3">
        <v>0</v>
      </c>
      <c r="S29" s="3">
        <v>0</v>
      </c>
      <c r="T29" s="3">
        <v>0</v>
      </c>
      <c r="U29" s="59">
        <v>28</v>
      </c>
      <c r="V29" s="59">
        <v>28</v>
      </c>
      <c r="W29" s="3">
        <v>0</v>
      </c>
      <c r="X29" s="3">
        <v>0</v>
      </c>
      <c r="Y29" s="3">
        <f t="shared" si="1"/>
        <v>28</v>
      </c>
      <c r="Z29" s="3">
        <v>0</v>
      </c>
      <c r="AA29" s="3">
        <v>0</v>
      </c>
      <c r="AB29" s="15">
        <f t="shared" si="2"/>
        <v>28</v>
      </c>
      <c r="AC29" s="61" t="s">
        <v>302</v>
      </c>
      <c r="AD29" s="62" t="s">
        <v>303</v>
      </c>
      <c r="AE29" s="73" t="s">
        <v>303</v>
      </c>
      <c r="AF29" s="63">
        <v>9.5500000000000007</v>
      </c>
      <c r="AG29" s="20" t="s">
        <v>31</v>
      </c>
      <c r="AH29" s="24" t="s">
        <v>29</v>
      </c>
      <c r="AI29" s="64" t="s">
        <v>304</v>
      </c>
      <c r="AJ29" s="46" t="s">
        <v>334</v>
      </c>
    </row>
    <row r="30" spans="1:36" s="6" customFormat="1" ht="255" x14ac:dyDescent="0.2">
      <c r="A30" s="7">
        <v>23</v>
      </c>
      <c r="B30" s="46" t="s">
        <v>259</v>
      </c>
      <c r="C30" s="60" t="s">
        <v>265</v>
      </c>
      <c r="D30" s="68" t="s">
        <v>32</v>
      </c>
      <c r="E30" s="59">
        <v>10</v>
      </c>
      <c r="F30" s="59">
        <v>4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9">
        <v>62</v>
      </c>
      <c r="N30" s="3">
        <v>0</v>
      </c>
      <c r="O30" s="3">
        <v>0</v>
      </c>
      <c r="P30" s="15">
        <f t="shared" si="0"/>
        <v>62</v>
      </c>
      <c r="Q30" s="7">
        <v>0</v>
      </c>
      <c r="R30" s="3">
        <v>0</v>
      </c>
      <c r="S30" s="3">
        <v>0</v>
      </c>
      <c r="T30" s="3">
        <v>0</v>
      </c>
      <c r="U30" s="59">
        <v>62</v>
      </c>
      <c r="V30" s="59">
        <v>62</v>
      </c>
      <c r="W30" s="3">
        <v>0</v>
      </c>
      <c r="X30" s="3">
        <v>0</v>
      </c>
      <c r="Y30" s="3">
        <f t="shared" si="1"/>
        <v>62</v>
      </c>
      <c r="Z30" s="3">
        <v>0</v>
      </c>
      <c r="AA30" s="3">
        <v>0</v>
      </c>
      <c r="AB30" s="15">
        <f t="shared" si="2"/>
        <v>62</v>
      </c>
      <c r="AC30" s="61" t="s">
        <v>305</v>
      </c>
      <c r="AD30" s="62" t="s">
        <v>306</v>
      </c>
      <c r="AE30" s="73" t="s">
        <v>307</v>
      </c>
      <c r="AF30" s="63">
        <v>8.92</v>
      </c>
      <c r="AG30" s="20" t="s">
        <v>31</v>
      </c>
      <c r="AH30" s="24" t="s">
        <v>29</v>
      </c>
      <c r="AI30" s="64" t="s">
        <v>308</v>
      </c>
      <c r="AJ30" s="46" t="s">
        <v>335</v>
      </c>
    </row>
    <row r="31" spans="1:36" s="6" customFormat="1" ht="38.25" x14ac:dyDescent="0.2">
      <c r="A31" s="7">
        <v>24</v>
      </c>
      <c r="B31" s="46" t="s">
        <v>260</v>
      </c>
      <c r="C31" s="60" t="s">
        <v>266</v>
      </c>
      <c r="D31" s="68" t="s">
        <v>53</v>
      </c>
      <c r="E31" s="59">
        <v>0.4</v>
      </c>
      <c r="F31" s="59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59">
        <v>10</v>
      </c>
      <c r="N31" s="3">
        <v>0</v>
      </c>
      <c r="O31" s="3">
        <v>0</v>
      </c>
      <c r="P31" s="15">
        <f t="shared" si="0"/>
        <v>10</v>
      </c>
      <c r="Q31" s="7">
        <v>0</v>
      </c>
      <c r="R31" s="3">
        <v>0</v>
      </c>
      <c r="S31" s="3">
        <v>0</v>
      </c>
      <c r="T31" s="3">
        <v>0</v>
      </c>
      <c r="U31" s="59">
        <v>10</v>
      </c>
      <c r="V31" s="59">
        <v>10</v>
      </c>
      <c r="W31" s="3">
        <v>0</v>
      </c>
      <c r="X31" s="3">
        <v>0</v>
      </c>
      <c r="Y31" s="3">
        <f t="shared" si="1"/>
        <v>10</v>
      </c>
      <c r="Z31" s="3">
        <v>0</v>
      </c>
      <c r="AA31" s="3">
        <v>0</v>
      </c>
      <c r="AB31" s="15">
        <f t="shared" si="2"/>
        <v>10</v>
      </c>
      <c r="AC31" s="61" t="s">
        <v>309</v>
      </c>
      <c r="AD31" s="62" t="s">
        <v>310</v>
      </c>
      <c r="AE31" s="73" t="s">
        <v>310</v>
      </c>
      <c r="AF31" s="63">
        <v>8.83</v>
      </c>
      <c r="AG31" s="20" t="s">
        <v>31</v>
      </c>
      <c r="AH31" s="24" t="s">
        <v>29</v>
      </c>
      <c r="AI31" s="64" t="s">
        <v>311</v>
      </c>
      <c r="AJ31" s="46" t="s">
        <v>106</v>
      </c>
    </row>
    <row r="32" spans="1:36" s="6" customFormat="1" ht="25.5" x14ac:dyDescent="0.2">
      <c r="A32" s="22">
        <v>25</v>
      </c>
      <c r="B32" s="46" t="s">
        <v>45</v>
      </c>
      <c r="C32" s="60" t="s">
        <v>148</v>
      </c>
      <c r="D32" s="68" t="s">
        <v>32</v>
      </c>
      <c r="E32" s="59">
        <v>10</v>
      </c>
      <c r="F32" s="59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59">
        <v>69</v>
      </c>
      <c r="N32" s="3">
        <v>0</v>
      </c>
      <c r="O32" s="3">
        <v>0</v>
      </c>
      <c r="P32" s="15">
        <f t="shared" si="0"/>
        <v>69</v>
      </c>
      <c r="Q32" s="7">
        <v>0</v>
      </c>
      <c r="R32" s="3">
        <v>0</v>
      </c>
      <c r="S32" s="3">
        <v>0</v>
      </c>
      <c r="T32" s="3">
        <v>0</v>
      </c>
      <c r="U32" s="59">
        <v>69</v>
      </c>
      <c r="V32" s="59">
        <v>69</v>
      </c>
      <c r="W32" s="3">
        <v>0</v>
      </c>
      <c r="X32" s="3">
        <v>0</v>
      </c>
      <c r="Y32" s="3">
        <f t="shared" si="1"/>
        <v>69</v>
      </c>
      <c r="Z32" s="3">
        <v>0</v>
      </c>
      <c r="AA32" s="3">
        <v>0</v>
      </c>
      <c r="AB32" s="15">
        <f t="shared" si="2"/>
        <v>69</v>
      </c>
      <c r="AC32" s="61" t="s">
        <v>312</v>
      </c>
      <c r="AD32" s="62" t="s">
        <v>313</v>
      </c>
      <c r="AE32" s="73" t="s">
        <v>313</v>
      </c>
      <c r="AF32" s="63">
        <v>8.5</v>
      </c>
      <c r="AG32" s="20" t="s">
        <v>31</v>
      </c>
      <c r="AH32" s="24" t="s">
        <v>29</v>
      </c>
      <c r="AI32" s="64" t="s">
        <v>314</v>
      </c>
      <c r="AJ32" s="70" t="s">
        <v>50</v>
      </c>
    </row>
    <row r="33" spans="1:36" s="6" customFormat="1" ht="102" x14ac:dyDescent="0.2">
      <c r="A33" s="7">
        <v>26</v>
      </c>
      <c r="B33" s="46" t="s">
        <v>45</v>
      </c>
      <c r="C33" s="60" t="s">
        <v>64</v>
      </c>
      <c r="D33" s="68" t="s">
        <v>53</v>
      </c>
      <c r="E33" s="59">
        <v>0.4</v>
      </c>
      <c r="F33" s="59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59">
        <v>32</v>
      </c>
      <c r="N33" s="3">
        <v>0</v>
      </c>
      <c r="O33" s="3">
        <v>0</v>
      </c>
      <c r="P33" s="15">
        <f t="shared" si="0"/>
        <v>32</v>
      </c>
      <c r="Q33" s="7">
        <v>0</v>
      </c>
      <c r="R33" s="3">
        <v>0</v>
      </c>
      <c r="S33" s="3">
        <v>0</v>
      </c>
      <c r="T33" s="3">
        <v>0</v>
      </c>
      <c r="U33" s="59">
        <v>32</v>
      </c>
      <c r="V33" s="59">
        <v>32</v>
      </c>
      <c r="W33" s="3">
        <v>0</v>
      </c>
      <c r="X33" s="3">
        <v>0</v>
      </c>
      <c r="Y33" s="3">
        <f t="shared" si="1"/>
        <v>32</v>
      </c>
      <c r="Z33" s="3">
        <v>0</v>
      </c>
      <c r="AA33" s="3">
        <v>0</v>
      </c>
      <c r="AB33" s="15">
        <f t="shared" si="2"/>
        <v>32</v>
      </c>
      <c r="AC33" s="61" t="s">
        <v>315</v>
      </c>
      <c r="AD33" s="62" t="s">
        <v>316</v>
      </c>
      <c r="AE33" s="73" t="s">
        <v>316</v>
      </c>
      <c r="AF33" s="63">
        <v>2.58</v>
      </c>
      <c r="AG33" s="20" t="s">
        <v>31</v>
      </c>
      <c r="AH33" s="24" t="s">
        <v>29</v>
      </c>
      <c r="AI33" s="64" t="s">
        <v>317</v>
      </c>
      <c r="AJ33" s="70" t="s">
        <v>276</v>
      </c>
    </row>
    <row r="34" spans="1:36" s="6" customFormat="1" ht="38.25" x14ac:dyDescent="0.2">
      <c r="A34" s="7">
        <v>27</v>
      </c>
      <c r="B34" s="69" t="s">
        <v>51</v>
      </c>
      <c r="C34" s="60" t="s">
        <v>267</v>
      </c>
      <c r="D34" s="68" t="s">
        <v>32</v>
      </c>
      <c r="E34" s="59">
        <v>10</v>
      </c>
      <c r="F34" s="59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59">
        <v>15</v>
      </c>
      <c r="N34" s="3">
        <v>0</v>
      </c>
      <c r="O34" s="3">
        <v>0</v>
      </c>
      <c r="P34" s="15">
        <f t="shared" si="0"/>
        <v>15</v>
      </c>
      <c r="Q34" s="7">
        <v>0</v>
      </c>
      <c r="R34" s="3">
        <v>0</v>
      </c>
      <c r="S34" s="3">
        <v>0</v>
      </c>
      <c r="T34" s="3">
        <v>0</v>
      </c>
      <c r="U34" s="59">
        <v>15</v>
      </c>
      <c r="V34" s="59">
        <v>15</v>
      </c>
      <c r="W34" s="3">
        <v>0</v>
      </c>
      <c r="X34" s="3">
        <v>0</v>
      </c>
      <c r="Y34" s="3">
        <f t="shared" si="1"/>
        <v>15</v>
      </c>
      <c r="Z34" s="3">
        <v>0</v>
      </c>
      <c r="AA34" s="3">
        <v>0</v>
      </c>
      <c r="AB34" s="15">
        <f t="shared" si="2"/>
        <v>15</v>
      </c>
      <c r="AC34" s="61" t="s">
        <v>318</v>
      </c>
      <c r="AD34" s="62" t="s">
        <v>319</v>
      </c>
      <c r="AE34" s="73" t="s">
        <v>319</v>
      </c>
      <c r="AF34" s="63">
        <v>0.83</v>
      </c>
      <c r="AG34" s="20" t="s">
        <v>31</v>
      </c>
      <c r="AH34" s="24" t="s">
        <v>29</v>
      </c>
      <c r="AI34" s="64" t="s">
        <v>320</v>
      </c>
      <c r="AJ34" s="70" t="s">
        <v>106</v>
      </c>
    </row>
    <row r="35" spans="1:36" s="6" customFormat="1" ht="25.5" x14ac:dyDescent="0.2">
      <c r="A35" s="22">
        <v>28</v>
      </c>
      <c r="B35" s="69" t="s">
        <v>109</v>
      </c>
      <c r="C35" s="60" t="s">
        <v>116</v>
      </c>
      <c r="D35" s="68" t="s">
        <v>32</v>
      </c>
      <c r="E35" s="59">
        <v>10</v>
      </c>
      <c r="F35" s="5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59">
        <v>1</v>
      </c>
      <c r="N35" s="3">
        <v>0</v>
      </c>
      <c r="O35" s="3">
        <v>0</v>
      </c>
      <c r="P35" s="15">
        <f t="shared" si="0"/>
        <v>1</v>
      </c>
      <c r="Q35" s="7">
        <v>0</v>
      </c>
      <c r="R35" s="3">
        <v>0</v>
      </c>
      <c r="S35" s="3">
        <v>0</v>
      </c>
      <c r="T35" s="3">
        <v>0</v>
      </c>
      <c r="U35" s="59">
        <v>1</v>
      </c>
      <c r="V35" s="59">
        <v>1</v>
      </c>
      <c r="W35" s="3">
        <v>0</v>
      </c>
      <c r="X35" s="3">
        <v>0</v>
      </c>
      <c r="Y35" s="3">
        <f t="shared" si="1"/>
        <v>1</v>
      </c>
      <c r="Z35" s="3">
        <v>0</v>
      </c>
      <c r="AA35" s="3">
        <v>0</v>
      </c>
      <c r="AB35" s="15">
        <f t="shared" si="2"/>
        <v>1</v>
      </c>
      <c r="AC35" s="61" t="s">
        <v>321</v>
      </c>
      <c r="AD35" s="62" t="s">
        <v>322</v>
      </c>
      <c r="AE35" s="73" t="s">
        <v>322</v>
      </c>
      <c r="AF35" s="63">
        <v>0.6</v>
      </c>
      <c r="AG35" s="20" t="s">
        <v>31</v>
      </c>
      <c r="AH35" s="24" t="s">
        <v>29</v>
      </c>
      <c r="AI35" s="64" t="s">
        <v>323</v>
      </c>
      <c r="AJ35" s="70" t="s">
        <v>50</v>
      </c>
    </row>
    <row r="36" spans="1:36" s="6" customFormat="1" ht="89.25" x14ac:dyDescent="0.2">
      <c r="A36" s="7">
        <v>29</v>
      </c>
      <c r="B36" s="69" t="s">
        <v>97</v>
      </c>
      <c r="C36" s="60" t="s">
        <v>272</v>
      </c>
      <c r="D36" s="68" t="s">
        <v>53</v>
      </c>
      <c r="E36" s="59">
        <v>0.4</v>
      </c>
      <c r="F36" s="59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59">
        <v>29</v>
      </c>
      <c r="N36" s="3">
        <v>0</v>
      </c>
      <c r="O36" s="3">
        <v>0</v>
      </c>
      <c r="P36" s="15">
        <f t="shared" si="0"/>
        <v>29</v>
      </c>
      <c r="Q36" s="7">
        <v>0</v>
      </c>
      <c r="R36" s="3">
        <v>0</v>
      </c>
      <c r="S36" s="3">
        <v>0</v>
      </c>
      <c r="T36" s="3">
        <v>0</v>
      </c>
      <c r="U36" s="59">
        <v>29</v>
      </c>
      <c r="V36" s="59">
        <v>29</v>
      </c>
      <c r="W36" s="3">
        <v>0</v>
      </c>
      <c r="X36" s="3">
        <v>0</v>
      </c>
      <c r="Y36" s="3">
        <f t="shared" si="1"/>
        <v>29</v>
      </c>
      <c r="Z36" s="3">
        <v>0</v>
      </c>
      <c r="AA36" s="3">
        <v>0</v>
      </c>
      <c r="AB36" s="15">
        <f t="shared" si="2"/>
        <v>29</v>
      </c>
      <c r="AC36" s="61" t="s">
        <v>324</v>
      </c>
      <c r="AD36" s="62" t="s">
        <v>325</v>
      </c>
      <c r="AE36" s="73" t="s">
        <v>325</v>
      </c>
      <c r="AF36" s="63">
        <v>0.42</v>
      </c>
      <c r="AG36" s="20" t="s">
        <v>31</v>
      </c>
      <c r="AH36" s="24" t="s">
        <v>29</v>
      </c>
      <c r="AI36" s="64" t="s">
        <v>326</v>
      </c>
      <c r="AJ36" s="50" t="s">
        <v>277</v>
      </c>
    </row>
    <row r="37" spans="1:36" s="6" customFormat="1" ht="25.5" x14ac:dyDescent="0.2">
      <c r="A37" s="7">
        <v>30</v>
      </c>
      <c r="B37" s="69" t="s">
        <v>133</v>
      </c>
      <c r="C37" s="60" t="s">
        <v>152</v>
      </c>
      <c r="D37" s="68" t="s">
        <v>32</v>
      </c>
      <c r="E37" s="59">
        <v>6</v>
      </c>
      <c r="F37" s="5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59">
        <v>71</v>
      </c>
      <c r="N37" s="3">
        <v>0</v>
      </c>
      <c r="O37" s="3">
        <v>0</v>
      </c>
      <c r="P37" s="15">
        <f t="shared" si="0"/>
        <v>71</v>
      </c>
      <c r="Q37" s="7">
        <v>0</v>
      </c>
      <c r="R37" s="3">
        <v>0</v>
      </c>
      <c r="S37" s="3">
        <v>0</v>
      </c>
      <c r="T37" s="3">
        <v>0</v>
      </c>
      <c r="U37" s="59">
        <v>71</v>
      </c>
      <c r="V37" s="59">
        <v>71</v>
      </c>
      <c r="W37" s="3">
        <v>0</v>
      </c>
      <c r="X37" s="3">
        <v>0</v>
      </c>
      <c r="Y37" s="3">
        <f t="shared" si="1"/>
        <v>71</v>
      </c>
      <c r="Z37" s="3">
        <v>0</v>
      </c>
      <c r="AA37" s="3">
        <v>0</v>
      </c>
      <c r="AB37" s="15">
        <f t="shared" si="2"/>
        <v>71</v>
      </c>
      <c r="AC37" s="61" t="s">
        <v>327</v>
      </c>
      <c r="AD37" s="62" t="s">
        <v>328</v>
      </c>
      <c r="AE37" s="73" t="s">
        <v>328</v>
      </c>
      <c r="AF37" s="63">
        <v>7.42</v>
      </c>
      <c r="AG37" s="20" t="s">
        <v>31</v>
      </c>
      <c r="AH37" s="24" t="s">
        <v>29</v>
      </c>
      <c r="AI37" s="64" t="s">
        <v>329</v>
      </c>
      <c r="AJ37" s="70" t="s">
        <v>50</v>
      </c>
    </row>
    <row r="38" spans="1:36" s="6" customFormat="1" ht="120" customHeight="1" x14ac:dyDescent="0.2">
      <c r="A38" s="7">
        <v>30</v>
      </c>
      <c r="B38" s="69" t="s">
        <v>263</v>
      </c>
      <c r="C38" s="60" t="s">
        <v>273</v>
      </c>
      <c r="D38" s="68" t="s">
        <v>32</v>
      </c>
      <c r="E38" s="59">
        <v>6</v>
      </c>
      <c r="F38" s="5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59">
        <v>99</v>
      </c>
      <c r="N38" s="3">
        <v>0</v>
      </c>
      <c r="O38" s="3">
        <v>0</v>
      </c>
      <c r="P38" s="15">
        <f t="shared" si="0"/>
        <v>99</v>
      </c>
      <c r="Q38" s="7">
        <v>0</v>
      </c>
      <c r="R38" s="3">
        <v>0</v>
      </c>
      <c r="S38" s="3">
        <v>0</v>
      </c>
      <c r="T38" s="3">
        <v>0</v>
      </c>
      <c r="U38" s="59">
        <v>99</v>
      </c>
      <c r="V38" s="59">
        <v>99</v>
      </c>
      <c r="W38" s="3">
        <v>0</v>
      </c>
      <c r="X38" s="3">
        <v>0</v>
      </c>
      <c r="Y38" s="3">
        <f t="shared" si="1"/>
        <v>99</v>
      </c>
      <c r="Z38" s="3">
        <v>0</v>
      </c>
      <c r="AA38" s="3">
        <v>0</v>
      </c>
      <c r="AB38" s="15">
        <f t="shared" si="2"/>
        <v>99</v>
      </c>
      <c r="AC38" s="61" t="s">
        <v>330</v>
      </c>
      <c r="AD38" s="62" t="s">
        <v>331</v>
      </c>
      <c r="AE38" s="73" t="s">
        <v>332</v>
      </c>
      <c r="AF38" s="63">
        <v>14.33</v>
      </c>
      <c r="AG38" s="20" t="s">
        <v>31</v>
      </c>
      <c r="AH38" s="24" t="s">
        <v>29</v>
      </c>
      <c r="AI38" s="64" t="s">
        <v>333</v>
      </c>
      <c r="AJ38" s="46" t="s">
        <v>337</v>
      </c>
    </row>
    <row r="39" spans="1:36" s="6" customFormat="1" ht="13.5" thickBot="1" x14ac:dyDescent="0.25">
      <c r="A39" s="9" t="s">
        <v>33</v>
      </c>
      <c r="B39" s="10"/>
      <c r="C39" s="10"/>
      <c r="D39" s="11"/>
      <c r="E39" s="11"/>
      <c r="F39" s="11"/>
      <c r="G39" s="11"/>
      <c r="H39" s="16"/>
      <c r="I39" s="9"/>
      <c r="J39" s="11"/>
      <c r="K39" s="11"/>
      <c r="L39" s="11"/>
      <c r="M39" s="11"/>
      <c r="N39" s="11"/>
      <c r="O39" s="11"/>
      <c r="P39" s="16"/>
      <c r="Q39" s="9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6"/>
      <c r="AC39" s="19"/>
      <c r="AD39" s="12"/>
      <c r="AE39" s="74"/>
      <c r="AF39" s="41"/>
      <c r="AG39" s="21"/>
      <c r="AH39" s="11"/>
      <c r="AI39" s="13"/>
      <c r="AJ39" s="13"/>
    </row>
    <row r="41" spans="1:36" s="37" customFormat="1" x14ac:dyDescent="0.2">
      <c r="A41" s="36" t="s">
        <v>34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76"/>
      <c r="AF41" s="42"/>
      <c r="AG41" s="36"/>
      <c r="AH41" s="36"/>
      <c r="AI41" s="36"/>
    </row>
    <row r="42" spans="1:36" s="35" customFormat="1" x14ac:dyDescent="0.2">
      <c r="A42" s="2">
        <v>1</v>
      </c>
      <c r="B42" s="34" t="s">
        <v>35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77"/>
      <c r="AF42" s="43"/>
      <c r="AG42" s="34"/>
      <c r="AH42" s="34"/>
      <c r="AI42" s="34"/>
    </row>
    <row r="43" spans="1:36" s="35" customFormat="1" x14ac:dyDescent="0.2">
      <c r="A43" s="2">
        <v>2</v>
      </c>
      <c r="B43" s="34" t="s">
        <v>36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77"/>
      <c r="AF43" s="43"/>
      <c r="AG43" s="34"/>
      <c r="AH43" s="34"/>
      <c r="AI43" s="34"/>
    </row>
    <row r="44" spans="1:36" s="35" customFormat="1" x14ac:dyDescent="0.2">
      <c r="A44" s="2">
        <v>3</v>
      </c>
      <c r="B44" s="34" t="s">
        <v>37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77"/>
      <c r="AF44" s="43"/>
      <c r="AG44" s="34"/>
      <c r="AH44" s="34"/>
      <c r="AI44" s="34"/>
    </row>
    <row r="45" spans="1:36" s="35" customFormat="1" x14ac:dyDescent="0.2">
      <c r="A45" s="2">
        <v>4</v>
      </c>
      <c r="B45" s="34" t="s">
        <v>38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77"/>
      <c r="AF45" s="43"/>
      <c r="AG45" s="34"/>
      <c r="AH45" s="34"/>
      <c r="AI45" s="34"/>
    </row>
    <row r="46" spans="1:36" s="35" customFormat="1" x14ac:dyDescent="0.2">
      <c r="A46" s="2">
        <v>5</v>
      </c>
      <c r="B46" s="34" t="s">
        <v>41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34"/>
    </row>
    <row r="47" spans="1:36" s="35" customFormat="1" x14ac:dyDescent="0.2">
      <c r="A47" s="2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34"/>
    </row>
  </sheetData>
  <autoFilter ref="F1:F47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2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9"/>
  <sheetViews>
    <sheetView view="pageBreakPreview" zoomScale="90" zoomScaleSheetLayoutView="90" workbookViewId="0">
      <selection activeCell="M73" sqref="M73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87" t="s">
        <v>43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</row>
    <row r="2" spans="1:36" ht="27" customHeight="1" thickBot="1" x14ac:dyDescent="0.25">
      <c r="A2" s="88" t="s">
        <v>257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</row>
    <row r="3" spans="1:36" ht="54" customHeight="1" x14ac:dyDescent="0.2">
      <c r="A3" s="81" t="s">
        <v>0</v>
      </c>
      <c r="B3" s="84" t="s">
        <v>30</v>
      </c>
      <c r="C3" s="84" t="s">
        <v>1</v>
      </c>
      <c r="D3" s="78" t="s">
        <v>2</v>
      </c>
      <c r="E3" s="78" t="s">
        <v>3</v>
      </c>
      <c r="F3" s="78" t="s">
        <v>39</v>
      </c>
      <c r="G3" s="78" t="s">
        <v>4</v>
      </c>
      <c r="H3" s="89" t="s">
        <v>5</v>
      </c>
      <c r="I3" s="95" t="s">
        <v>6</v>
      </c>
      <c r="J3" s="84"/>
      <c r="K3" s="84"/>
      <c r="L3" s="84"/>
      <c r="M3" s="84"/>
      <c r="N3" s="84"/>
      <c r="O3" s="84"/>
      <c r="P3" s="96"/>
      <c r="Q3" s="95" t="s">
        <v>7</v>
      </c>
      <c r="R3" s="84"/>
      <c r="S3" s="84"/>
      <c r="T3" s="84"/>
      <c r="U3" s="84"/>
      <c r="V3" s="84"/>
      <c r="W3" s="84"/>
      <c r="X3" s="84"/>
      <c r="Y3" s="84"/>
      <c r="Z3" s="84"/>
      <c r="AA3" s="84"/>
      <c r="AB3" s="96"/>
      <c r="AC3" s="98" t="s">
        <v>8</v>
      </c>
      <c r="AD3" s="78" t="s">
        <v>9</v>
      </c>
      <c r="AE3" s="78" t="s">
        <v>10</v>
      </c>
      <c r="AF3" s="92" t="s">
        <v>11</v>
      </c>
      <c r="AG3" s="81" t="s">
        <v>12</v>
      </c>
      <c r="AH3" s="78" t="s">
        <v>13</v>
      </c>
      <c r="AI3" s="89" t="s">
        <v>14</v>
      </c>
      <c r="AJ3" s="89" t="s">
        <v>40</v>
      </c>
    </row>
    <row r="4" spans="1:36" ht="30" customHeight="1" x14ac:dyDescent="0.2">
      <c r="A4" s="82"/>
      <c r="B4" s="85"/>
      <c r="C4" s="85"/>
      <c r="D4" s="79"/>
      <c r="E4" s="79"/>
      <c r="F4" s="79"/>
      <c r="G4" s="79"/>
      <c r="H4" s="90"/>
      <c r="I4" s="97" t="s">
        <v>15</v>
      </c>
      <c r="J4" s="85"/>
      <c r="K4" s="85"/>
      <c r="L4" s="85"/>
      <c r="M4" s="85"/>
      <c r="N4" s="79" t="s">
        <v>16</v>
      </c>
      <c r="O4" s="79" t="s">
        <v>17</v>
      </c>
      <c r="P4" s="90" t="s">
        <v>18</v>
      </c>
      <c r="Q4" s="97" t="s">
        <v>15</v>
      </c>
      <c r="R4" s="85"/>
      <c r="S4" s="85"/>
      <c r="T4" s="85"/>
      <c r="U4" s="85"/>
      <c r="V4" s="85"/>
      <c r="W4" s="85"/>
      <c r="X4" s="85"/>
      <c r="Y4" s="85"/>
      <c r="Z4" s="79" t="s">
        <v>16</v>
      </c>
      <c r="AA4" s="79" t="s">
        <v>17</v>
      </c>
      <c r="AB4" s="90" t="s">
        <v>19</v>
      </c>
      <c r="AC4" s="99"/>
      <c r="AD4" s="79"/>
      <c r="AE4" s="79"/>
      <c r="AF4" s="93"/>
      <c r="AG4" s="82"/>
      <c r="AH4" s="79"/>
      <c r="AI4" s="90"/>
      <c r="AJ4" s="90"/>
    </row>
    <row r="5" spans="1:36" ht="68.45" customHeight="1" x14ac:dyDescent="0.2">
      <c r="A5" s="82"/>
      <c r="B5" s="85"/>
      <c r="C5" s="85"/>
      <c r="D5" s="79"/>
      <c r="E5" s="79"/>
      <c r="F5" s="79"/>
      <c r="G5" s="79"/>
      <c r="H5" s="90"/>
      <c r="I5" s="82" t="s">
        <v>20</v>
      </c>
      <c r="J5" s="79"/>
      <c r="K5" s="79" t="s">
        <v>21</v>
      </c>
      <c r="L5" s="79"/>
      <c r="M5" s="79" t="s">
        <v>22</v>
      </c>
      <c r="N5" s="79"/>
      <c r="O5" s="79"/>
      <c r="P5" s="90"/>
      <c r="Q5" s="82" t="s">
        <v>20</v>
      </c>
      <c r="R5" s="79"/>
      <c r="S5" s="79" t="s">
        <v>21</v>
      </c>
      <c r="T5" s="79"/>
      <c r="U5" s="79" t="s">
        <v>22</v>
      </c>
      <c r="V5" s="79" t="s">
        <v>23</v>
      </c>
      <c r="W5" s="79" t="s">
        <v>24</v>
      </c>
      <c r="X5" s="79" t="s">
        <v>25</v>
      </c>
      <c r="Y5" s="79" t="s">
        <v>26</v>
      </c>
      <c r="Z5" s="79"/>
      <c r="AA5" s="79"/>
      <c r="AB5" s="90"/>
      <c r="AC5" s="99"/>
      <c r="AD5" s="79"/>
      <c r="AE5" s="79"/>
      <c r="AF5" s="93"/>
      <c r="AG5" s="82"/>
      <c r="AH5" s="79"/>
      <c r="AI5" s="90"/>
      <c r="AJ5" s="90"/>
    </row>
    <row r="6" spans="1:36" ht="113.45" customHeight="1" thickBot="1" x14ac:dyDescent="0.25">
      <c r="A6" s="83"/>
      <c r="B6" s="86"/>
      <c r="C6" s="86"/>
      <c r="D6" s="80"/>
      <c r="E6" s="80"/>
      <c r="F6" s="80"/>
      <c r="G6" s="80"/>
      <c r="H6" s="91"/>
      <c r="I6" s="67" t="s">
        <v>27</v>
      </c>
      <c r="J6" s="66" t="s">
        <v>28</v>
      </c>
      <c r="K6" s="66" t="s">
        <v>27</v>
      </c>
      <c r="L6" s="66" t="s">
        <v>28</v>
      </c>
      <c r="M6" s="80"/>
      <c r="N6" s="80"/>
      <c r="O6" s="80"/>
      <c r="P6" s="91"/>
      <c r="Q6" s="67" t="s">
        <v>27</v>
      </c>
      <c r="R6" s="66" t="s">
        <v>28</v>
      </c>
      <c r="S6" s="66" t="s">
        <v>27</v>
      </c>
      <c r="T6" s="66" t="s">
        <v>28</v>
      </c>
      <c r="U6" s="80"/>
      <c r="V6" s="80"/>
      <c r="W6" s="80"/>
      <c r="X6" s="80"/>
      <c r="Y6" s="80"/>
      <c r="Z6" s="80"/>
      <c r="AA6" s="80"/>
      <c r="AB6" s="91"/>
      <c r="AC6" s="100"/>
      <c r="AD6" s="80"/>
      <c r="AE6" s="80"/>
      <c r="AF6" s="94"/>
      <c r="AG6" s="83"/>
      <c r="AH6" s="80"/>
      <c r="AI6" s="91"/>
      <c r="AJ6" s="91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5.5" x14ac:dyDescent="0.2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6.5" x14ac:dyDescent="0.2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5.5" x14ac:dyDescent="0.2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6.5" x14ac:dyDescent="0.2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6.5" x14ac:dyDescent="0.2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38.25" x14ac:dyDescent="0.2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6.5" x14ac:dyDescent="0.2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6.5" x14ac:dyDescent="0.2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6.5" x14ac:dyDescent="0.2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5.5" x14ac:dyDescent="0.2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38.25" x14ac:dyDescent="0.2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4.75" x14ac:dyDescent="0.2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38.25" x14ac:dyDescent="0.2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38.25" x14ac:dyDescent="0.2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5.5" x14ac:dyDescent="0.2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25.5" x14ac:dyDescent="0.2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89.25" x14ac:dyDescent="0.2">
      <c r="A24" s="7">
        <v>17</v>
      </c>
      <c r="B24" s="49" t="s">
        <v>109</v>
      </c>
      <c r="C24" s="23" t="s">
        <v>145</v>
      </c>
      <c r="D24" s="24" t="s">
        <v>32</v>
      </c>
      <c r="E24" s="49">
        <v>0.4</v>
      </c>
      <c r="F24" s="49">
        <v>1</v>
      </c>
      <c r="G24" s="24">
        <v>0</v>
      </c>
      <c r="H24" s="25">
        <v>0</v>
      </c>
      <c r="I24" s="22">
        <v>0</v>
      </c>
      <c r="J24" s="24">
        <v>0</v>
      </c>
      <c r="K24" s="24">
        <v>0</v>
      </c>
      <c r="L24" s="24">
        <v>0</v>
      </c>
      <c r="M24" s="49">
        <v>42</v>
      </c>
      <c r="N24" s="24">
        <v>0</v>
      </c>
      <c r="O24" s="24">
        <v>0</v>
      </c>
      <c r="P24" s="25">
        <f>SUM(I24:O24)</f>
        <v>42</v>
      </c>
      <c r="Q24" s="22">
        <v>0</v>
      </c>
      <c r="R24" s="24">
        <v>0</v>
      </c>
      <c r="S24" s="24">
        <v>0</v>
      </c>
      <c r="T24" s="24">
        <v>0</v>
      </c>
      <c r="U24" s="49">
        <v>42</v>
      </c>
      <c r="V24" s="49">
        <v>42</v>
      </c>
      <c r="W24" s="24">
        <v>0</v>
      </c>
      <c r="X24" s="24">
        <v>0</v>
      </c>
      <c r="Y24" s="24">
        <f>SUM(Q24:U24)</f>
        <v>42</v>
      </c>
      <c r="Z24" s="24">
        <v>0</v>
      </c>
      <c r="AA24" s="24">
        <v>0</v>
      </c>
      <c r="AB24" s="25">
        <f>SUM(Y24:AA24)</f>
        <v>42</v>
      </c>
      <c r="AC24" s="26" t="s">
        <v>155</v>
      </c>
      <c r="AD24" s="27" t="s">
        <v>156</v>
      </c>
      <c r="AE24" s="27" t="s">
        <v>156</v>
      </c>
      <c r="AF24" s="39">
        <v>3.08</v>
      </c>
      <c r="AG24" s="28" t="s">
        <v>31</v>
      </c>
      <c r="AH24" s="24" t="s">
        <v>29</v>
      </c>
      <c r="AI24" s="29" t="s">
        <v>157</v>
      </c>
      <c r="AJ24" s="50" t="s">
        <v>136</v>
      </c>
    </row>
    <row r="25" spans="1:36" s="6" customFormat="1" ht="51" x14ac:dyDescent="0.2">
      <c r="A25" s="7">
        <v>18</v>
      </c>
      <c r="B25" s="49" t="s">
        <v>133</v>
      </c>
      <c r="C25" s="23" t="s">
        <v>146</v>
      </c>
      <c r="D25" s="24" t="s">
        <v>32</v>
      </c>
      <c r="E25" s="50">
        <v>0.4</v>
      </c>
      <c r="F25" s="49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3">
        <v>22</v>
      </c>
      <c r="N25" s="3">
        <v>0</v>
      </c>
      <c r="O25" s="3">
        <v>0</v>
      </c>
      <c r="P25" s="15">
        <f t="shared" ref="P25:P39" si="3">SUM(I25:O25)</f>
        <v>22</v>
      </c>
      <c r="Q25" s="7">
        <v>0</v>
      </c>
      <c r="R25" s="3">
        <v>0</v>
      </c>
      <c r="S25" s="3">
        <v>0</v>
      </c>
      <c r="T25" s="3">
        <v>0</v>
      </c>
      <c r="U25" s="53">
        <v>22</v>
      </c>
      <c r="V25" s="53">
        <v>22</v>
      </c>
      <c r="W25" s="3">
        <v>0</v>
      </c>
      <c r="X25" s="3">
        <v>0</v>
      </c>
      <c r="Y25" s="3">
        <f t="shared" ref="Y25:Y39" si="4">SUM(Q25:U25)</f>
        <v>22</v>
      </c>
      <c r="Z25" s="3">
        <v>0</v>
      </c>
      <c r="AA25" s="3">
        <v>0</v>
      </c>
      <c r="AB25" s="15">
        <f t="shared" ref="AB25:AB39" si="5">SUM(Y25:AA25)</f>
        <v>22</v>
      </c>
      <c r="AC25" s="18" t="s">
        <v>158</v>
      </c>
      <c r="AD25" s="5" t="s">
        <v>159</v>
      </c>
      <c r="AE25" s="5" t="s">
        <v>159</v>
      </c>
      <c r="AF25" s="40">
        <v>0.78</v>
      </c>
      <c r="AG25" s="20" t="s">
        <v>31</v>
      </c>
      <c r="AH25" s="24" t="s">
        <v>29</v>
      </c>
      <c r="AI25" s="8" t="s">
        <v>160</v>
      </c>
      <c r="AJ25" s="50" t="s">
        <v>137</v>
      </c>
    </row>
    <row r="26" spans="1:36" s="6" customFormat="1" ht="25.5" x14ac:dyDescent="0.2">
      <c r="A26" s="22">
        <v>19</v>
      </c>
      <c r="B26" s="49" t="s">
        <v>133</v>
      </c>
      <c r="C26" s="23" t="s">
        <v>146</v>
      </c>
      <c r="D26" s="24" t="s">
        <v>32</v>
      </c>
      <c r="E26" s="49">
        <v>10</v>
      </c>
      <c r="F26" s="4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9">
        <v>22</v>
      </c>
      <c r="N26" s="3">
        <v>0</v>
      </c>
      <c r="O26" s="3">
        <v>0</v>
      </c>
      <c r="P26" s="15">
        <f t="shared" si="3"/>
        <v>22</v>
      </c>
      <c r="Q26" s="7">
        <v>0</v>
      </c>
      <c r="R26" s="3">
        <v>0</v>
      </c>
      <c r="S26" s="3">
        <v>0</v>
      </c>
      <c r="T26" s="3">
        <v>0</v>
      </c>
      <c r="U26" s="49">
        <v>22</v>
      </c>
      <c r="V26" s="49">
        <v>22</v>
      </c>
      <c r="W26" s="3">
        <v>0</v>
      </c>
      <c r="X26" s="3">
        <v>0</v>
      </c>
      <c r="Y26" s="3">
        <f t="shared" si="4"/>
        <v>22</v>
      </c>
      <c r="Z26" s="3">
        <v>0</v>
      </c>
      <c r="AA26" s="3">
        <v>0</v>
      </c>
      <c r="AB26" s="15">
        <f t="shared" si="5"/>
        <v>22</v>
      </c>
      <c r="AC26" s="18" t="s">
        <v>161</v>
      </c>
      <c r="AD26" s="5" t="s">
        <v>163</v>
      </c>
      <c r="AE26" s="5" t="s">
        <v>163</v>
      </c>
      <c r="AF26" s="40">
        <v>2.92</v>
      </c>
      <c r="AG26" s="20" t="s">
        <v>31</v>
      </c>
      <c r="AH26" s="24" t="s">
        <v>29</v>
      </c>
      <c r="AI26" s="8" t="s">
        <v>162</v>
      </c>
      <c r="AJ26" s="46" t="s">
        <v>50</v>
      </c>
    </row>
    <row r="27" spans="1:36" s="6" customFormat="1" ht="25.5" x14ac:dyDescent="0.2">
      <c r="A27" s="7">
        <v>20</v>
      </c>
      <c r="B27" s="50" t="s">
        <v>45</v>
      </c>
      <c r="C27" s="4" t="s">
        <v>148</v>
      </c>
      <c r="D27" s="24" t="s">
        <v>32</v>
      </c>
      <c r="E27" s="49">
        <v>10</v>
      </c>
      <c r="F27" s="49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9">
        <v>69</v>
      </c>
      <c r="N27" s="3">
        <v>0</v>
      </c>
      <c r="O27" s="3">
        <v>0</v>
      </c>
      <c r="P27" s="15">
        <f t="shared" si="3"/>
        <v>69</v>
      </c>
      <c r="Q27" s="7">
        <v>0</v>
      </c>
      <c r="R27" s="3">
        <v>0</v>
      </c>
      <c r="S27" s="3">
        <v>0</v>
      </c>
      <c r="T27" s="3">
        <v>0</v>
      </c>
      <c r="U27" s="49">
        <v>69</v>
      </c>
      <c r="V27" s="49">
        <v>69</v>
      </c>
      <c r="W27" s="3">
        <v>0</v>
      </c>
      <c r="X27" s="3">
        <v>0</v>
      </c>
      <c r="Y27" s="3">
        <f t="shared" si="4"/>
        <v>69</v>
      </c>
      <c r="Z27" s="3">
        <v>0</v>
      </c>
      <c r="AA27" s="3">
        <v>0</v>
      </c>
      <c r="AB27" s="15">
        <f t="shared" si="5"/>
        <v>69</v>
      </c>
      <c r="AC27" s="18" t="s">
        <v>164</v>
      </c>
      <c r="AD27" s="5" t="s">
        <v>165</v>
      </c>
      <c r="AE27" s="5" t="s">
        <v>165</v>
      </c>
      <c r="AF27" s="40">
        <v>5.17</v>
      </c>
      <c r="AG27" s="20" t="s">
        <v>31</v>
      </c>
      <c r="AH27" s="24" t="s">
        <v>29</v>
      </c>
      <c r="AI27" s="8" t="s">
        <v>166</v>
      </c>
      <c r="AJ27" s="50" t="s">
        <v>50</v>
      </c>
    </row>
    <row r="28" spans="1:36" s="6" customFormat="1" ht="63.75" x14ac:dyDescent="0.2">
      <c r="A28" s="7">
        <v>21</v>
      </c>
      <c r="B28" s="50" t="s">
        <v>45</v>
      </c>
      <c r="C28" s="4" t="s">
        <v>64</v>
      </c>
      <c r="D28" s="3" t="s">
        <v>118</v>
      </c>
      <c r="E28" s="49">
        <v>10</v>
      </c>
      <c r="F28" s="4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9">
        <v>38</v>
      </c>
      <c r="N28" s="3">
        <v>0</v>
      </c>
      <c r="O28" s="3">
        <v>0</v>
      </c>
      <c r="P28" s="15">
        <f t="shared" si="3"/>
        <v>38</v>
      </c>
      <c r="Q28" s="7">
        <v>0</v>
      </c>
      <c r="R28" s="3">
        <v>0</v>
      </c>
      <c r="S28" s="3">
        <v>0</v>
      </c>
      <c r="T28" s="3">
        <v>0</v>
      </c>
      <c r="U28" s="49">
        <v>38</v>
      </c>
      <c r="V28" s="49">
        <v>38</v>
      </c>
      <c r="W28" s="3">
        <v>0</v>
      </c>
      <c r="X28" s="3">
        <v>0</v>
      </c>
      <c r="Y28" s="3">
        <f t="shared" si="4"/>
        <v>38</v>
      </c>
      <c r="Z28" s="3">
        <v>0</v>
      </c>
      <c r="AA28" s="3">
        <v>0</v>
      </c>
      <c r="AB28" s="15">
        <f t="shared" si="5"/>
        <v>38</v>
      </c>
      <c r="AC28" s="18" t="s">
        <v>165</v>
      </c>
      <c r="AD28" s="5" t="s">
        <v>167</v>
      </c>
      <c r="AE28" s="5" t="s">
        <v>167</v>
      </c>
      <c r="AF28" s="40">
        <v>5.52</v>
      </c>
      <c r="AG28" s="20" t="s">
        <v>31</v>
      </c>
      <c r="AH28" s="24" t="s">
        <v>29</v>
      </c>
      <c r="AI28" s="8" t="s">
        <v>168</v>
      </c>
      <c r="AJ28" s="46" t="s">
        <v>138</v>
      </c>
    </row>
    <row r="29" spans="1:36" s="6" customFormat="1" ht="63.75" x14ac:dyDescent="0.2">
      <c r="A29" s="22">
        <v>22</v>
      </c>
      <c r="B29" s="50" t="s">
        <v>51</v>
      </c>
      <c r="C29" s="4" t="s">
        <v>147</v>
      </c>
      <c r="D29" s="3" t="s">
        <v>118</v>
      </c>
      <c r="E29" s="49">
        <v>0.4</v>
      </c>
      <c r="F29" s="49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9">
        <v>18</v>
      </c>
      <c r="N29" s="3">
        <v>0</v>
      </c>
      <c r="O29" s="3">
        <v>0</v>
      </c>
      <c r="P29" s="15">
        <f t="shared" si="3"/>
        <v>18</v>
      </c>
      <c r="Q29" s="7">
        <v>0</v>
      </c>
      <c r="R29" s="3">
        <v>0</v>
      </c>
      <c r="S29" s="3">
        <v>0</v>
      </c>
      <c r="T29" s="3">
        <v>0</v>
      </c>
      <c r="U29" s="49">
        <v>18</v>
      </c>
      <c r="V29" s="49">
        <v>18</v>
      </c>
      <c r="W29" s="3">
        <v>0</v>
      </c>
      <c r="X29" s="3">
        <v>0</v>
      </c>
      <c r="Y29" s="3">
        <f t="shared" si="4"/>
        <v>18</v>
      </c>
      <c r="Z29" s="3">
        <v>0</v>
      </c>
      <c r="AA29" s="3">
        <v>0</v>
      </c>
      <c r="AB29" s="15">
        <f t="shared" si="5"/>
        <v>18</v>
      </c>
      <c r="AC29" s="18" t="s">
        <v>169</v>
      </c>
      <c r="AD29" s="5" t="s">
        <v>170</v>
      </c>
      <c r="AE29" s="5" t="s">
        <v>170</v>
      </c>
      <c r="AF29" s="40">
        <v>1.58</v>
      </c>
      <c r="AG29" s="20" t="s">
        <v>31</v>
      </c>
      <c r="AH29" s="24" t="s">
        <v>29</v>
      </c>
      <c r="AI29" s="8" t="s">
        <v>171</v>
      </c>
      <c r="AJ29" s="46" t="s">
        <v>139</v>
      </c>
    </row>
    <row r="30" spans="1:36" s="6" customFormat="1" ht="90" x14ac:dyDescent="0.2">
      <c r="A30" s="7">
        <v>23</v>
      </c>
      <c r="B30" s="51" t="s">
        <v>134</v>
      </c>
      <c r="C30" s="4" t="s">
        <v>149</v>
      </c>
      <c r="D30" s="3" t="s">
        <v>32</v>
      </c>
      <c r="E30" s="51">
        <v>10</v>
      </c>
      <c r="F30" s="51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1">
        <v>133</v>
      </c>
      <c r="N30" s="3">
        <v>0</v>
      </c>
      <c r="O30" s="3">
        <v>0</v>
      </c>
      <c r="P30" s="15">
        <f t="shared" si="3"/>
        <v>133</v>
      </c>
      <c r="Q30" s="7">
        <v>0</v>
      </c>
      <c r="R30" s="3">
        <v>0</v>
      </c>
      <c r="S30" s="3">
        <v>0</v>
      </c>
      <c r="T30" s="3">
        <v>0</v>
      </c>
      <c r="U30" s="51">
        <v>133</v>
      </c>
      <c r="V30" s="51">
        <v>133</v>
      </c>
      <c r="W30" s="3">
        <v>0</v>
      </c>
      <c r="X30" s="3">
        <v>0</v>
      </c>
      <c r="Y30" s="3">
        <f t="shared" si="4"/>
        <v>133</v>
      </c>
      <c r="Z30" s="3">
        <v>0</v>
      </c>
      <c r="AA30" s="3">
        <v>0</v>
      </c>
      <c r="AB30" s="15">
        <f t="shared" si="5"/>
        <v>133</v>
      </c>
      <c r="AC30" s="18" t="s">
        <v>172</v>
      </c>
      <c r="AD30" s="5" t="s">
        <v>173</v>
      </c>
      <c r="AE30" s="5" t="s">
        <v>173</v>
      </c>
      <c r="AF30" s="40">
        <v>2.62</v>
      </c>
      <c r="AG30" s="20" t="s">
        <v>31</v>
      </c>
      <c r="AH30" s="24" t="s">
        <v>29</v>
      </c>
      <c r="AI30" s="8" t="s">
        <v>174</v>
      </c>
      <c r="AJ30" s="56" t="s">
        <v>140</v>
      </c>
    </row>
    <row r="31" spans="1:36" s="6" customFormat="1" ht="105" x14ac:dyDescent="0.2">
      <c r="A31" s="7">
        <v>24</v>
      </c>
      <c r="B31" s="51" t="s">
        <v>134</v>
      </c>
      <c r="C31" s="4" t="s">
        <v>150</v>
      </c>
      <c r="D31" s="3" t="s">
        <v>118</v>
      </c>
      <c r="E31" s="51">
        <v>10</v>
      </c>
      <c r="F31" s="51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51">
        <v>28</v>
      </c>
      <c r="N31" s="3">
        <v>0</v>
      </c>
      <c r="O31" s="3">
        <v>0</v>
      </c>
      <c r="P31" s="15">
        <f t="shared" si="3"/>
        <v>28</v>
      </c>
      <c r="Q31" s="7">
        <v>0</v>
      </c>
      <c r="R31" s="3">
        <v>0</v>
      </c>
      <c r="S31" s="3">
        <v>0</v>
      </c>
      <c r="T31" s="3">
        <v>0</v>
      </c>
      <c r="U31" s="51">
        <v>28</v>
      </c>
      <c r="V31" s="51">
        <v>28</v>
      </c>
      <c r="W31" s="3">
        <v>0</v>
      </c>
      <c r="X31" s="3">
        <v>0</v>
      </c>
      <c r="Y31" s="3">
        <f t="shared" si="4"/>
        <v>28</v>
      </c>
      <c r="Z31" s="3">
        <v>0</v>
      </c>
      <c r="AA31" s="3">
        <v>0</v>
      </c>
      <c r="AB31" s="15">
        <f t="shared" si="5"/>
        <v>28</v>
      </c>
      <c r="AC31" s="18" t="s">
        <v>172</v>
      </c>
      <c r="AD31" s="5" t="s">
        <v>175</v>
      </c>
      <c r="AE31" s="5" t="s">
        <v>175</v>
      </c>
      <c r="AF31" s="40">
        <v>5.7</v>
      </c>
      <c r="AG31" s="20" t="s">
        <v>31</v>
      </c>
      <c r="AH31" s="24" t="s">
        <v>29</v>
      </c>
      <c r="AI31" s="8" t="s">
        <v>176</v>
      </c>
      <c r="AJ31" s="56" t="s">
        <v>141</v>
      </c>
    </row>
    <row r="32" spans="1:36" s="6" customFormat="1" ht="45" x14ac:dyDescent="0.2">
      <c r="A32" s="22">
        <v>25</v>
      </c>
      <c r="B32" s="51" t="s">
        <v>134</v>
      </c>
      <c r="C32" s="4" t="s">
        <v>102</v>
      </c>
      <c r="D32" s="3" t="s">
        <v>32</v>
      </c>
      <c r="E32" s="49">
        <v>0.4</v>
      </c>
      <c r="F32" s="49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9">
        <v>1</v>
      </c>
      <c r="N32" s="3">
        <v>0</v>
      </c>
      <c r="O32" s="3">
        <v>0</v>
      </c>
      <c r="P32" s="15">
        <f t="shared" si="3"/>
        <v>1</v>
      </c>
      <c r="Q32" s="7">
        <v>0</v>
      </c>
      <c r="R32" s="3">
        <v>0</v>
      </c>
      <c r="S32" s="3">
        <v>0</v>
      </c>
      <c r="T32" s="3">
        <v>0</v>
      </c>
      <c r="U32" s="49">
        <v>1</v>
      </c>
      <c r="V32" s="49">
        <v>1</v>
      </c>
      <c r="W32" s="3">
        <v>0</v>
      </c>
      <c r="X32" s="3">
        <v>0</v>
      </c>
      <c r="Y32" s="3">
        <f t="shared" si="4"/>
        <v>1</v>
      </c>
      <c r="Z32" s="3">
        <v>0</v>
      </c>
      <c r="AA32" s="3">
        <v>0</v>
      </c>
      <c r="AB32" s="15">
        <f t="shared" si="5"/>
        <v>1</v>
      </c>
      <c r="AC32" s="18" t="s">
        <v>177</v>
      </c>
      <c r="AD32" s="5" t="s">
        <v>178</v>
      </c>
      <c r="AE32" s="5" t="s">
        <v>178</v>
      </c>
      <c r="AF32" s="40">
        <v>0.73</v>
      </c>
      <c r="AG32" s="20" t="s">
        <v>31</v>
      </c>
      <c r="AH32" s="24" t="s">
        <v>29</v>
      </c>
      <c r="AI32" s="8" t="s">
        <v>179</v>
      </c>
      <c r="AJ32" s="56" t="s">
        <v>50</v>
      </c>
    </row>
    <row r="33" spans="1:36" s="6" customFormat="1" ht="63.75" x14ac:dyDescent="0.2">
      <c r="A33" s="7">
        <v>26</v>
      </c>
      <c r="B33" s="49" t="s">
        <v>134</v>
      </c>
      <c r="C33" s="4" t="s">
        <v>151</v>
      </c>
      <c r="D33" s="3" t="s">
        <v>32</v>
      </c>
      <c r="E33" s="49">
        <v>10</v>
      </c>
      <c r="F33" s="49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54">
        <v>341</v>
      </c>
      <c r="N33" s="3">
        <v>0</v>
      </c>
      <c r="O33" s="3">
        <v>0</v>
      </c>
      <c r="P33" s="15">
        <f t="shared" si="3"/>
        <v>341</v>
      </c>
      <c r="Q33" s="7">
        <v>0</v>
      </c>
      <c r="R33" s="3">
        <v>0</v>
      </c>
      <c r="S33" s="3">
        <v>0</v>
      </c>
      <c r="T33" s="3">
        <v>0</v>
      </c>
      <c r="U33" s="54">
        <v>341</v>
      </c>
      <c r="V33" s="54">
        <v>341</v>
      </c>
      <c r="W33" s="3">
        <v>0</v>
      </c>
      <c r="X33" s="3">
        <v>0</v>
      </c>
      <c r="Y33" s="3">
        <f t="shared" si="4"/>
        <v>341</v>
      </c>
      <c r="Z33" s="3">
        <v>0</v>
      </c>
      <c r="AA33" s="3">
        <v>0</v>
      </c>
      <c r="AB33" s="15">
        <f t="shared" si="5"/>
        <v>341</v>
      </c>
      <c r="AC33" s="18" t="s">
        <v>180</v>
      </c>
      <c r="AD33" s="5" t="s">
        <v>181</v>
      </c>
      <c r="AE33" s="5" t="s">
        <v>181</v>
      </c>
      <c r="AF33" s="40">
        <v>2.17</v>
      </c>
      <c r="AG33" s="20" t="s">
        <v>31</v>
      </c>
      <c r="AH33" s="24" t="s">
        <v>29</v>
      </c>
      <c r="AI33" s="8" t="s">
        <v>182</v>
      </c>
      <c r="AJ33" s="50" t="s">
        <v>142</v>
      </c>
    </row>
    <row r="34" spans="1:36" s="6" customFormat="1" ht="25.5" x14ac:dyDescent="0.2">
      <c r="A34" s="7">
        <v>27</v>
      </c>
      <c r="B34" s="49" t="s">
        <v>133</v>
      </c>
      <c r="C34" s="4" t="s">
        <v>152</v>
      </c>
      <c r="D34" s="3" t="s">
        <v>32</v>
      </c>
      <c r="E34" s="49">
        <v>6</v>
      </c>
      <c r="F34" s="49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9">
        <v>71</v>
      </c>
      <c r="N34" s="3">
        <v>0</v>
      </c>
      <c r="O34" s="3">
        <v>0</v>
      </c>
      <c r="P34" s="15">
        <f t="shared" si="3"/>
        <v>71</v>
      </c>
      <c r="Q34" s="7">
        <v>0</v>
      </c>
      <c r="R34" s="3">
        <v>0</v>
      </c>
      <c r="S34" s="3">
        <v>0</v>
      </c>
      <c r="T34" s="3">
        <v>0</v>
      </c>
      <c r="U34" s="49">
        <v>71</v>
      </c>
      <c r="V34" s="49">
        <v>71</v>
      </c>
      <c r="W34" s="3">
        <v>0</v>
      </c>
      <c r="X34" s="3">
        <v>0</v>
      </c>
      <c r="Y34" s="3">
        <f t="shared" si="4"/>
        <v>71</v>
      </c>
      <c r="Z34" s="3">
        <v>0</v>
      </c>
      <c r="AA34" s="3">
        <v>0</v>
      </c>
      <c r="AB34" s="15">
        <f t="shared" si="5"/>
        <v>71</v>
      </c>
      <c r="AC34" s="18" t="s">
        <v>183</v>
      </c>
      <c r="AD34" s="5" t="s">
        <v>184</v>
      </c>
      <c r="AE34" s="5" t="s">
        <v>184</v>
      </c>
      <c r="AF34" s="40">
        <v>0.83</v>
      </c>
      <c r="AG34" s="20" t="s">
        <v>31</v>
      </c>
      <c r="AH34" s="24" t="s">
        <v>29</v>
      </c>
      <c r="AI34" s="8" t="s">
        <v>185</v>
      </c>
      <c r="AJ34" s="50" t="s">
        <v>50</v>
      </c>
    </row>
    <row r="35" spans="1:36" s="6" customFormat="1" ht="25.5" x14ac:dyDescent="0.2">
      <c r="A35" s="22">
        <v>28</v>
      </c>
      <c r="B35" s="49" t="s">
        <v>133</v>
      </c>
      <c r="C35" s="4" t="s">
        <v>146</v>
      </c>
      <c r="D35" s="3" t="s">
        <v>118</v>
      </c>
      <c r="E35" s="49">
        <v>10</v>
      </c>
      <c r="F35" s="4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9">
        <v>22</v>
      </c>
      <c r="N35" s="3">
        <v>0</v>
      </c>
      <c r="O35" s="3">
        <v>0</v>
      </c>
      <c r="P35" s="15">
        <f t="shared" si="3"/>
        <v>22</v>
      </c>
      <c r="Q35" s="7">
        <v>0</v>
      </c>
      <c r="R35" s="3">
        <v>0</v>
      </c>
      <c r="S35" s="3">
        <v>0</v>
      </c>
      <c r="T35" s="3">
        <v>0</v>
      </c>
      <c r="U35" s="49">
        <v>22</v>
      </c>
      <c r="V35" s="49">
        <v>22</v>
      </c>
      <c r="W35" s="3">
        <v>0</v>
      </c>
      <c r="X35" s="3">
        <v>0</v>
      </c>
      <c r="Y35" s="3">
        <f t="shared" si="4"/>
        <v>22</v>
      </c>
      <c r="Z35" s="3">
        <v>0</v>
      </c>
      <c r="AA35" s="3">
        <v>0</v>
      </c>
      <c r="AB35" s="15">
        <f t="shared" si="5"/>
        <v>22</v>
      </c>
      <c r="AC35" s="18" t="s">
        <v>183</v>
      </c>
      <c r="AD35" s="5" t="s">
        <v>186</v>
      </c>
      <c r="AE35" s="5" t="s">
        <v>186</v>
      </c>
      <c r="AF35" s="40">
        <v>7.08</v>
      </c>
      <c r="AG35" s="20" t="s">
        <v>31</v>
      </c>
      <c r="AH35" s="24" t="s">
        <v>29</v>
      </c>
      <c r="AI35" s="8" t="s">
        <v>187</v>
      </c>
      <c r="AJ35" s="46" t="s">
        <v>50</v>
      </c>
    </row>
    <row r="36" spans="1:36" s="6" customFormat="1" ht="153" x14ac:dyDescent="0.2">
      <c r="A36" s="7">
        <v>29</v>
      </c>
      <c r="B36" s="49" t="s">
        <v>134</v>
      </c>
      <c r="C36" s="4" t="s">
        <v>151</v>
      </c>
      <c r="D36" s="3" t="s">
        <v>32</v>
      </c>
      <c r="E36" s="49">
        <v>10</v>
      </c>
      <c r="F36" s="49">
        <v>4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9">
        <v>341</v>
      </c>
      <c r="N36" s="3">
        <v>0</v>
      </c>
      <c r="O36" s="3">
        <v>0</v>
      </c>
      <c r="P36" s="15">
        <f t="shared" si="3"/>
        <v>341</v>
      </c>
      <c r="Q36" s="7">
        <v>0</v>
      </c>
      <c r="R36" s="3">
        <v>0</v>
      </c>
      <c r="S36" s="3">
        <v>0</v>
      </c>
      <c r="T36" s="3">
        <v>0</v>
      </c>
      <c r="U36" s="49">
        <v>341</v>
      </c>
      <c r="V36" s="49">
        <v>341</v>
      </c>
      <c r="W36" s="3">
        <v>0</v>
      </c>
      <c r="X36" s="3">
        <v>0</v>
      </c>
      <c r="Y36" s="3">
        <f t="shared" si="4"/>
        <v>341</v>
      </c>
      <c r="Z36" s="3">
        <v>0</v>
      </c>
      <c r="AA36" s="3">
        <v>0</v>
      </c>
      <c r="AB36" s="15">
        <f t="shared" si="5"/>
        <v>341</v>
      </c>
      <c r="AC36" s="18" t="s">
        <v>188</v>
      </c>
      <c r="AD36" s="5" t="s">
        <v>189</v>
      </c>
      <c r="AE36" s="5" t="s">
        <v>189</v>
      </c>
      <c r="AF36" s="40">
        <v>3.17</v>
      </c>
      <c r="AG36" s="20" t="s">
        <v>31</v>
      </c>
      <c r="AH36" s="24" t="s">
        <v>29</v>
      </c>
      <c r="AI36" s="8" t="s">
        <v>190</v>
      </c>
      <c r="AJ36" s="50" t="s">
        <v>143</v>
      </c>
    </row>
    <row r="37" spans="1:36" s="6" customFormat="1" ht="25.5" x14ac:dyDescent="0.2">
      <c r="A37" s="7">
        <v>30</v>
      </c>
      <c r="B37" s="52" t="s">
        <v>108</v>
      </c>
      <c r="C37" s="4" t="s">
        <v>117</v>
      </c>
      <c r="D37" s="3" t="s">
        <v>118</v>
      </c>
      <c r="E37" s="46">
        <v>0.4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55">
        <v>27</v>
      </c>
      <c r="N37" s="3">
        <v>0</v>
      </c>
      <c r="O37" s="3">
        <v>0</v>
      </c>
      <c r="P37" s="15">
        <f t="shared" si="3"/>
        <v>27</v>
      </c>
      <c r="Q37" s="7">
        <v>0</v>
      </c>
      <c r="R37" s="3">
        <v>0</v>
      </c>
      <c r="S37" s="3">
        <v>0</v>
      </c>
      <c r="T37" s="3">
        <v>0</v>
      </c>
      <c r="U37" s="55">
        <v>27</v>
      </c>
      <c r="V37" s="55">
        <v>27</v>
      </c>
      <c r="W37" s="3">
        <v>0</v>
      </c>
      <c r="X37" s="3">
        <v>0</v>
      </c>
      <c r="Y37" s="3">
        <f t="shared" si="4"/>
        <v>27</v>
      </c>
      <c r="Z37" s="3">
        <v>0</v>
      </c>
      <c r="AA37" s="3">
        <v>0</v>
      </c>
      <c r="AB37" s="15">
        <f t="shared" si="5"/>
        <v>27</v>
      </c>
      <c r="AC37" s="18" t="s">
        <v>191</v>
      </c>
      <c r="AD37" s="5" t="s">
        <v>192</v>
      </c>
      <c r="AE37" s="5" t="s">
        <v>192</v>
      </c>
      <c r="AF37" s="40">
        <v>1.07</v>
      </c>
      <c r="AG37" s="20" t="s">
        <v>31</v>
      </c>
      <c r="AH37" s="24" t="s">
        <v>29</v>
      </c>
      <c r="AI37" s="8" t="s">
        <v>193</v>
      </c>
      <c r="AJ37" s="50" t="s">
        <v>127</v>
      </c>
    </row>
    <row r="38" spans="1:36" s="6" customFormat="1" ht="63.75" x14ac:dyDescent="0.2">
      <c r="A38" s="22">
        <v>31</v>
      </c>
      <c r="B38" s="50" t="s">
        <v>42</v>
      </c>
      <c r="C38" s="4" t="s">
        <v>153</v>
      </c>
      <c r="D38" s="3" t="s">
        <v>118</v>
      </c>
      <c r="E38" s="49">
        <v>0.4</v>
      </c>
      <c r="F38" s="4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9">
        <v>37</v>
      </c>
      <c r="N38" s="3">
        <v>0</v>
      </c>
      <c r="O38" s="3">
        <v>0</v>
      </c>
      <c r="P38" s="15">
        <f t="shared" si="3"/>
        <v>37</v>
      </c>
      <c r="Q38" s="7">
        <v>0</v>
      </c>
      <c r="R38" s="3">
        <v>0</v>
      </c>
      <c r="S38" s="3">
        <v>0</v>
      </c>
      <c r="T38" s="3">
        <v>0</v>
      </c>
      <c r="U38" s="49">
        <v>37</v>
      </c>
      <c r="V38" s="49">
        <v>37</v>
      </c>
      <c r="W38" s="3">
        <v>0</v>
      </c>
      <c r="X38" s="3">
        <v>0</v>
      </c>
      <c r="Y38" s="3">
        <f t="shared" si="4"/>
        <v>37</v>
      </c>
      <c r="Z38" s="3">
        <v>0</v>
      </c>
      <c r="AA38" s="3">
        <v>0</v>
      </c>
      <c r="AB38" s="15">
        <f t="shared" si="5"/>
        <v>37</v>
      </c>
      <c r="AC38" s="18" t="s">
        <v>194</v>
      </c>
      <c r="AD38" s="5" t="s">
        <v>195</v>
      </c>
      <c r="AE38" s="5" t="s">
        <v>195</v>
      </c>
      <c r="AF38" s="40">
        <v>0.67</v>
      </c>
      <c r="AG38" s="20" t="s">
        <v>31</v>
      </c>
      <c r="AH38" s="24" t="s">
        <v>29</v>
      </c>
      <c r="AI38" s="8" t="s">
        <v>196</v>
      </c>
      <c r="AJ38" s="50" t="s">
        <v>144</v>
      </c>
    </row>
    <row r="39" spans="1:36" s="6" customFormat="1" ht="63.75" x14ac:dyDescent="0.2">
      <c r="A39" s="7">
        <v>32</v>
      </c>
      <c r="B39" s="49" t="s">
        <v>135</v>
      </c>
      <c r="C39" s="4" t="s">
        <v>154</v>
      </c>
      <c r="D39" s="3" t="s">
        <v>118</v>
      </c>
      <c r="E39" s="49">
        <v>0.4</v>
      </c>
      <c r="F39" s="49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9">
        <v>24</v>
      </c>
      <c r="N39" s="3">
        <v>0</v>
      </c>
      <c r="O39" s="3">
        <v>0</v>
      </c>
      <c r="P39" s="15">
        <f t="shared" si="3"/>
        <v>24</v>
      </c>
      <c r="Q39" s="7">
        <v>0</v>
      </c>
      <c r="R39" s="3">
        <v>0</v>
      </c>
      <c r="S39" s="3">
        <v>0</v>
      </c>
      <c r="T39" s="3">
        <v>0</v>
      </c>
      <c r="U39" s="49">
        <v>24</v>
      </c>
      <c r="V39" s="49">
        <v>24</v>
      </c>
      <c r="W39" s="3">
        <v>0</v>
      </c>
      <c r="X39" s="3">
        <v>0</v>
      </c>
      <c r="Y39" s="3">
        <f t="shared" si="4"/>
        <v>24</v>
      </c>
      <c r="Z39" s="3">
        <v>0</v>
      </c>
      <c r="AA39" s="3">
        <v>0</v>
      </c>
      <c r="AB39" s="15">
        <f t="shared" si="5"/>
        <v>24</v>
      </c>
      <c r="AC39" s="18" t="s">
        <v>197</v>
      </c>
      <c r="AD39" s="5" t="s">
        <v>198</v>
      </c>
      <c r="AE39" s="5" t="s">
        <v>198</v>
      </c>
      <c r="AF39" s="40">
        <v>2.5</v>
      </c>
      <c r="AG39" s="20" t="s">
        <v>31</v>
      </c>
      <c r="AH39" s="24" t="s">
        <v>29</v>
      </c>
      <c r="AI39" s="8" t="s">
        <v>199</v>
      </c>
      <c r="AJ39" s="50" t="s">
        <v>200</v>
      </c>
    </row>
    <row r="40" spans="1:36" s="6" customFormat="1" ht="76.5" x14ac:dyDescent="0.2">
      <c r="A40" s="22">
        <v>33</v>
      </c>
      <c r="B40" s="49" t="s">
        <v>134</v>
      </c>
      <c r="C40" s="23" t="s">
        <v>151</v>
      </c>
      <c r="D40" s="24" t="s">
        <v>32</v>
      </c>
      <c r="E40" s="49">
        <v>10</v>
      </c>
      <c r="F40" s="49">
        <v>1</v>
      </c>
      <c r="G40" s="24">
        <v>0</v>
      </c>
      <c r="H40" s="25">
        <v>0</v>
      </c>
      <c r="I40" s="22">
        <v>0</v>
      </c>
      <c r="J40" s="24">
        <v>0</v>
      </c>
      <c r="K40" s="24">
        <v>0</v>
      </c>
      <c r="L40" s="24">
        <v>0</v>
      </c>
      <c r="M40" s="49">
        <v>341</v>
      </c>
      <c r="N40" s="24">
        <v>0</v>
      </c>
      <c r="O40" s="24">
        <v>0</v>
      </c>
      <c r="P40" s="25">
        <f>SUM(I40:O40)</f>
        <v>341</v>
      </c>
      <c r="Q40" s="22">
        <v>0</v>
      </c>
      <c r="R40" s="24">
        <v>0</v>
      </c>
      <c r="S40" s="24">
        <v>0</v>
      </c>
      <c r="T40" s="24">
        <v>0</v>
      </c>
      <c r="U40" s="49">
        <v>341</v>
      </c>
      <c r="V40" s="49">
        <v>341</v>
      </c>
      <c r="W40" s="24">
        <v>0</v>
      </c>
      <c r="X40" s="24">
        <v>0</v>
      </c>
      <c r="Y40" s="24">
        <f>SUM(Q40:U40)</f>
        <v>341</v>
      </c>
      <c r="Z40" s="24">
        <v>0</v>
      </c>
      <c r="AA40" s="24">
        <v>0</v>
      </c>
      <c r="AB40" s="25">
        <f>SUM(Y40:AA40)</f>
        <v>341</v>
      </c>
      <c r="AC40" s="26" t="s">
        <v>202</v>
      </c>
      <c r="AD40" s="27" t="s">
        <v>203</v>
      </c>
      <c r="AE40" s="71" t="s">
        <v>203</v>
      </c>
      <c r="AF40" s="39">
        <v>1.5</v>
      </c>
      <c r="AG40" s="28" t="s">
        <v>31</v>
      </c>
      <c r="AH40" s="24" t="s">
        <v>29</v>
      </c>
      <c r="AI40" s="29" t="s">
        <v>204</v>
      </c>
      <c r="AJ40" s="50" t="s">
        <v>205</v>
      </c>
    </row>
    <row r="41" spans="1:36" s="6" customFormat="1" ht="25.5" x14ac:dyDescent="0.2">
      <c r="A41" s="7">
        <v>34</v>
      </c>
      <c r="B41" s="49" t="s">
        <v>108</v>
      </c>
      <c r="C41" s="23" t="s">
        <v>206</v>
      </c>
      <c r="D41" s="24" t="s">
        <v>32</v>
      </c>
      <c r="E41" s="49">
        <v>10</v>
      </c>
      <c r="F41" s="49">
        <v>5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53">
        <v>41</v>
      </c>
      <c r="N41" s="3">
        <v>0</v>
      </c>
      <c r="O41" s="3">
        <v>0</v>
      </c>
      <c r="P41" s="15">
        <f t="shared" ref="P41:P70" si="6">SUM(I41:O41)</f>
        <v>41</v>
      </c>
      <c r="Q41" s="7">
        <v>0</v>
      </c>
      <c r="R41" s="3">
        <v>0</v>
      </c>
      <c r="S41" s="3">
        <v>0</v>
      </c>
      <c r="T41" s="3">
        <v>0</v>
      </c>
      <c r="U41" s="53">
        <v>41</v>
      </c>
      <c r="V41" s="53">
        <v>41</v>
      </c>
      <c r="W41" s="3">
        <v>0</v>
      </c>
      <c r="X41" s="3">
        <v>0</v>
      </c>
      <c r="Y41" s="3">
        <f t="shared" ref="Y41:Y70" si="7">SUM(Q41:U41)</f>
        <v>41</v>
      </c>
      <c r="Z41" s="3">
        <v>0</v>
      </c>
      <c r="AA41" s="3">
        <v>0</v>
      </c>
      <c r="AB41" s="15">
        <f t="shared" ref="AB41:AB70" si="8">SUM(Y41:AA41)</f>
        <v>41</v>
      </c>
      <c r="AC41" s="18" t="s">
        <v>207</v>
      </c>
      <c r="AD41" s="5" t="s">
        <v>208</v>
      </c>
      <c r="AE41" s="72" t="s">
        <v>208</v>
      </c>
      <c r="AF41" s="40">
        <v>8.18</v>
      </c>
      <c r="AG41" s="20" t="s">
        <v>31</v>
      </c>
      <c r="AH41" s="24" t="s">
        <v>29</v>
      </c>
      <c r="AI41" s="8" t="s">
        <v>209</v>
      </c>
      <c r="AJ41" s="50" t="s">
        <v>127</v>
      </c>
    </row>
    <row r="42" spans="1:36" s="6" customFormat="1" ht="25.5" x14ac:dyDescent="0.2">
      <c r="A42" s="22">
        <v>35</v>
      </c>
      <c r="B42" s="49" t="s">
        <v>210</v>
      </c>
      <c r="C42" s="23" t="s">
        <v>211</v>
      </c>
      <c r="D42" s="24" t="s">
        <v>32</v>
      </c>
      <c r="E42" s="49">
        <v>10</v>
      </c>
      <c r="F42" s="49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9">
        <v>3</v>
      </c>
      <c r="N42" s="3">
        <v>0</v>
      </c>
      <c r="O42" s="3">
        <v>0</v>
      </c>
      <c r="P42" s="15">
        <f t="shared" si="6"/>
        <v>3</v>
      </c>
      <c r="Q42" s="7">
        <v>0</v>
      </c>
      <c r="R42" s="3">
        <v>0</v>
      </c>
      <c r="S42" s="3">
        <v>0</v>
      </c>
      <c r="T42" s="3">
        <v>0</v>
      </c>
      <c r="U42" s="49">
        <v>3</v>
      </c>
      <c r="V42" s="49">
        <v>3</v>
      </c>
      <c r="W42" s="3">
        <v>0</v>
      </c>
      <c r="X42" s="3">
        <v>0</v>
      </c>
      <c r="Y42" s="3">
        <f t="shared" si="7"/>
        <v>3</v>
      </c>
      <c r="Z42" s="3">
        <v>0</v>
      </c>
      <c r="AA42" s="3">
        <v>0</v>
      </c>
      <c r="AB42" s="15">
        <f t="shared" si="8"/>
        <v>3</v>
      </c>
      <c r="AC42" s="18" t="s">
        <v>207</v>
      </c>
      <c r="AD42" s="5" t="s">
        <v>212</v>
      </c>
      <c r="AE42" s="72" t="s">
        <v>212</v>
      </c>
      <c r="AF42" s="40">
        <v>0.83</v>
      </c>
      <c r="AG42" s="20" t="s">
        <v>31</v>
      </c>
      <c r="AH42" s="24" t="s">
        <v>29</v>
      </c>
      <c r="AI42" s="8" t="s">
        <v>213</v>
      </c>
      <c r="AJ42" s="50" t="s">
        <v>127</v>
      </c>
    </row>
    <row r="43" spans="1:36" s="6" customFormat="1" ht="25.5" x14ac:dyDescent="0.2">
      <c r="A43" s="7">
        <v>36</v>
      </c>
      <c r="B43" s="50" t="s">
        <v>214</v>
      </c>
      <c r="C43" s="4" t="s">
        <v>215</v>
      </c>
      <c r="D43" s="24" t="s">
        <v>32</v>
      </c>
      <c r="E43" s="49">
        <v>10</v>
      </c>
      <c r="F43" s="49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5</v>
      </c>
      <c r="N43" s="3">
        <v>0</v>
      </c>
      <c r="O43" s="3">
        <v>0</v>
      </c>
      <c r="P43" s="15">
        <f t="shared" si="6"/>
        <v>5</v>
      </c>
      <c r="Q43" s="7">
        <v>0</v>
      </c>
      <c r="R43" s="3">
        <v>0</v>
      </c>
      <c r="S43" s="3">
        <v>0</v>
      </c>
      <c r="T43" s="3">
        <v>0</v>
      </c>
      <c r="U43" s="49">
        <v>5</v>
      </c>
      <c r="V43" s="49">
        <v>5</v>
      </c>
      <c r="W43" s="3">
        <v>0</v>
      </c>
      <c r="X43" s="3">
        <v>0</v>
      </c>
      <c r="Y43" s="3">
        <f t="shared" si="7"/>
        <v>5</v>
      </c>
      <c r="Z43" s="3">
        <v>0</v>
      </c>
      <c r="AA43" s="3">
        <v>0</v>
      </c>
      <c r="AB43" s="15">
        <f t="shared" si="8"/>
        <v>5</v>
      </c>
      <c r="AC43" s="18" t="s">
        <v>207</v>
      </c>
      <c r="AD43" s="5" t="s">
        <v>212</v>
      </c>
      <c r="AE43" s="72" t="s">
        <v>212</v>
      </c>
      <c r="AF43" s="40">
        <v>0.83</v>
      </c>
      <c r="AG43" s="20" t="s">
        <v>31</v>
      </c>
      <c r="AH43" s="24" t="s">
        <v>29</v>
      </c>
      <c r="AI43" s="8" t="s">
        <v>216</v>
      </c>
      <c r="AJ43" s="50" t="s">
        <v>127</v>
      </c>
    </row>
    <row r="44" spans="1:36" s="6" customFormat="1" ht="63.75" x14ac:dyDescent="0.2">
      <c r="A44" s="22">
        <v>37</v>
      </c>
      <c r="B44" s="52" t="s">
        <v>69</v>
      </c>
      <c r="C44" s="4" t="s">
        <v>217</v>
      </c>
      <c r="D44" s="3" t="s">
        <v>53</v>
      </c>
      <c r="E44" s="46">
        <v>0.4</v>
      </c>
      <c r="F44" s="49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55">
        <v>67</v>
      </c>
      <c r="N44" s="3">
        <v>0</v>
      </c>
      <c r="O44" s="3">
        <v>0</v>
      </c>
      <c r="P44" s="15">
        <f t="shared" si="6"/>
        <v>67</v>
      </c>
      <c r="Q44" s="7">
        <v>0</v>
      </c>
      <c r="R44" s="3">
        <v>0</v>
      </c>
      <c r="S44" s="3">
        <v>0</v>
      </c>
      <c r="T44" s="3">
        <v>0</v>
      </c>
      <c r="U44" s="55">
        <v>67</v>
      </c>
      <c r="V44" s="55">
        <v>67</v>
      </c>
      <c r="W44" s="3">
        <v>0</v>
      </c>
      <c r="X44" s="3">
        <v>0</v>
      </c>
      <c r="Y44" s="3">
        <f t="shared" si="7"/>
        <v>67</v>
      </c>
      <c r="Z44" s="3">
        <v>0</v>
      </c>
      <c r="AA44" s="3">
        <v>0</v>
      </c>
      <c r="AB44" s="15">
        <f t="shared" si="8"/>
        <v>67</v>
      </c>
      <c r="AC44" s="18" t="s">
        <v>218</v>
      </c>
      <c r="AD44" s="5" t="s">
        <v>219</v>
      </c>
      <c r="AE44" s="72" t="s">
        <v>219</v>
      </c>
      <c r="AF44" s="40">
        <v>1.67</v>
      </c>
      <c r="AG44" s="20" t="s">
        <v>31</v>
      </c>
      <c r="AH44" s="24" t="s">
        <v>29</v>
      </c>
      <c r="AI44" s="8" t="s">
        <v>220</v>
      </c>
      <c r="AJ44" s="50" t="s">
        <v>221</v>
      </c>
    </row>
    <row r="45" spans="1:36" s="6" customFormat="1" ht="25.5" x14ac:dyDescent="0.2">
      <c r="A45" s="7">
        <v>38</v>
      </c>
      <c r="B45" s="50" t="s">
        <v>45</v>
      </c>
      <c r="C45" s="4" t="s">
        <v>148</v>
      </c>
      <c r="D45" s="3" t="s">
        <v>32</v>
      </c>
      <c r="E45" s="49">
        <v>10</v>
      </c>
      <c r="F45" s="49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9">
        <v>69</v>
      </c>
      <c r="N45" s="3">
        <v>0</v>
      </c>
      <c r="O45" s="3">
        <v>0</v>
      </c>
      <c r="P45" s="15">
        <f t="shared" si="6"/>
        <v>69</v>
      </c>
      <c r="Q45" s="7">
        <v>0</v>
      </c>
      <c r="R45" s="3">
        <v>0</v>
      </c>
      <c r="S45" s="3">
        <v>0</v>
      </c>
      <c r="T45" s="3">
        <v>0</v>
      </c>
      <c r="U45" s="49">
        <v>69</v>
      </c>
      <c r="V45" s="49">
        <v>69</v>
      </c>
      <c r="W45" s="3">
        <v>0</v>
      </c>
      <c r="X45" s="3">
        <v>0</v>
      </c>
      <c r="Y45" s="3">
        <f t="shared" si="7"/>
        <v>69</v>
      </c>
      <c r="Z45" s="3">
        <v>0</v>
      </c>
      <c r="AA45" s="3">
        <v>0</v>
      </c>
      <c r="AB45" s="15">
        <f t="shared" si="8"/>
        <v>69</v>
      </c>
      <c r="AC45" s="18" t="s">
        <v>222</v>
      </c>
      <c r="AD45" s="5" t="s">
        <v>223</v>
      </c>
      <c r="AE45" s="72" t="s">
        <v>223</v>
      </c>
      <c r="AF45" s="40">
        <v>3.72</v>
      </c>
      <c r="AG45" s="20" t="s">
        <v>31</v>
      </c>
      <c r="AH45" s="24" t="s">
        <v>29</v>
      </c>
      <c r="AI45" s="8" t="s">
        <v>224</v>
      </c>
      <c r="AJ45" s="50" t="s">
        <v>50</v>
      </c>
    </row>
    <row r="46" spans="1:36" s="6" customFormat="1" ht="51" x14ac:dyDescent="0.2">
      <c r="A46" s="22">
        <v>39</v>
      </c>
      <c r="B46" s="49" t="s">
        <v>42</v>
      </c>
      <c r="C46" s="4" t="s">
        <v>225</v>
      </c>
      <c r="D46" s="3" t="s">
        <v>53</v>
      </c>
      <c r="E46" s="49">
        <v>0.4</v>
      </c>
      <c r="F46" s="49">
        <v>1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9">
        <v>31</v>
      </c>
      <c r="N46" s="3">
        <v>0</v>
      </c>
      <c r="O46" s="3">
        <v>0</v>
      </c>
      <c r="P46" s="15">
        <f t="shared" si="6"/>
        <v>31</v>
      </c>
      <c r="Q46" s="7">
        <v>0</v>
      </c>
      <c r="R46" s="3">
        <v>0</v>
      </c>
      <c r="S46" s="3">
        <v>0</v>
      </c>
      <c r="T46" s="3">
        <v>0</v>
      </c>
      <c r="U46" s="49">
        <v>31</v>
      </c>
      <c r="V46" s="49">
        <v>31</v>
      </c>
      <c r="W46" s="3">
        <v>0</v>
      </c>
      <c r="X46" s="3">
        <v>0</v>
      </c>
      <c r="Y46" s="3">
        <f t="shared" si="7"/>
        <v>31</v>
      </c>
      <c r="Z46" s="3">
        <v>0</v>
      </c>
      <c r="AA46" s="3">
        <v>0</v>
      </c>
      <c r="AB46" s="15">
        <f t="shared" si="8"/>
        <v>31</v>
      </c>
      <c r="AC46" s="18" t="s">
        <v>226</v>
      </c>
      <c r="AD46" s="5" t="s">
        <v>227</v>
      </c>
      <c r="AE46" s="72" t="s">
        <v>227</v>
      </c>
      <c r="AF46" s="40">
        <v>0.75</v>
      </c>
      <c r="AG46" s="20" t="s">
        <v>31</v>
      </c>
      <c r="AH46" s="24" t="s">
        <v>29</v>
      </c>
      <c r="AI46" s="8" t="s">
        <v>228</v>
      </c>
      <c r="AJ46" s="50" t="s">
        <v>229</v>
      </c>
    </row>
    <row r="47" spans="1:36" s="6" customFormat="1" ht="25.5" x14ac:dyDescent="0.2">
      <c r="A47" s="7">
        <v>40</v>
      </c>
      <c r="B47" s="46" t="s">
        <v>45</v>
      </c>
      <c r="C47" s="4" t="s">
        <v>148</v>
      </c>
      <c r="D47" s="3" t="s">
        <v>32</v>
      </c>
      <c r="E47" s="49">
        <v>10</v>
      </c>
      <c r="F47" s="49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59">
        <v>69</v>
      </c>
      <c r="N47" s="3">
        <v>0</v>
      </c>
      <c r="O47" s="3">
        <v>0</v>
      </c>
      <c r="P47" s="15">
        <f t="shared" si="6"/>
        <v>69</v>
      </c>
      <c r="Q47" s="7">
        <v>0</v>
      </c>
      <c r="R47" s="3">
        <v>0</v>
      </c>
      <c r="S47" s="3">
        <v>0</v>
      </c>
      <c r="T47" s="3">
        <v>0</v>
      </c>
      <c r="U47" s="59">
        <v>69</v>
      </c>
      <c r="V47" s="59">
        <v>69</v>
      </c>
      <c r="W47" s="3">
        <v>0</v>
      </c>
      <c r="X47" s="3">
        <v>0</v>
      </c>
      <c r="Y47" s="3">
        <f t="shared" si="7"/>
        <v>69</v>
      </c>
      <c r="Z47" s="3">
        <v>0</v>
      </c>
      <c r="AA47" s="3">
        <v>0</v>
      </c>
      <c r="AB47" s="15">
        <f t="shared" si="8"/>
        <v>69</v>
      </c>
      <c r="AC47" s="61" t="s">
        <v>237</v>
      </c>
      <c r="AD47" s="62" t="s">
        <v>238</v>
      </c>
      <c r="AE47" s="73" t="s">
        <v>238</v>
      </c>
      <c r="AF47" s="63">
        <v>4.3499999999999996</v>
      </c>
      <c r="AG47" s="20" t="s">
        <v>31</v>
      </c>
      <c r="AH47" s="24" t="s">
        <v>29</v>
      </c>
      <c r="AI47" s="64" t="s">
        <v>239</v>
      </c>
      <c r="AJ47" s="65" t="s">
        <v>50</v>
      </c>
    </row>
    <row r="48" spans="1:36" s="6" customFormat="1" ht="25.5" x14ac:dyDescent="0.2">
      <c r="A48" s="22">
        <v>41</v>
      </c>
      <c r="B48" s="46" t="s">
        <v>45</v>
      </c>
      <c r="C48" s="4" t="s">
        <v>148</v>
      </c>
      <c r="D48" s="3" t="s">
        <v>32</v>
      </c>
      <c r="E48" s="49">
        <v>10</v>
      </c>
      <c r="F48" s="49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59">
        <v>69</v>
      </c>
      <c r="N48" s="3">
        <v>0</v>
      </c>
      <c r="O48" s="3">
        <v>0</v>
      </c>
      <c r="P48" s="15">
        <f t="shared" si="6"/>
        <v>69</v>
      </c>
      <c r="Q48" s="7">
        <v>0</v>
      </c>
      <c r="R48" s="3">
        <v>0</v>
      </c>
      <c r="S48" s="3">
        <v>0</v>
      </c>
      <c r="T48" s="3">
        <v>0</v>
      </c>
      <c r="U48" s="59">
        <v>69</v>
      </c>
      <c r="V48" s="59">
        <v>69</v>
      </c>
      <c r="W48" s="3">
        <v>0</v>
      </c>
      <c r="X48" s="3">
        <v>0</v>
      </c>
      <c r="Y48" s="3">
        <f t="shared" si="7"/>
        <v>69</v>
      </c>
      <c r="Z48" s="3">
        <v>0</v>
      </c>
      <c r="AA48" s="3">
        <v>0</v>
      </c>
      <c r="AB48" s="15">
        <f t="shared" si="8"/>
        <v>69</v>
      </c>
      <c r="AC48" s="61" t="s">
        <v>240</v>
      </c>
      <c r="AD48" s="62" t="s">
        <v>241</v>
      </c>
      <c r="AE48" s="73" t="s">
        <v>241</v>
      </c>
      <c r="AF48" s="63">
        <v>5.83</v>
      </c>
      <c r="AG48" s="20" t="s">
        <v>31</v>
      </c>
      <c r="AH48" s="24" t="s">
        <v>29</v>
      </c>
      <c r="AI48" s="64" t="s">
        <v>242</v>
      </c>
      <c r="AJ48" s="65" t="s">
        <v>50</v>
      </c>
    </row>
    <row r="49" spans="1:36" s="6" customFormat="1" ht="25.5" x14ac:dyDescent="0.2">
      <c r="A49" s="7">
        <v>42</v>
      </c>
      <c r="B49" s="45" t="s">
        <v>109</v>
      </c>
      <c r="C49" s="60" t="s">
        <v>233</v>
      </c>
      <c r="D49" s="3" t="s">
        <v>32</v>
      </c>
      <c r="E49" s="49">
        <v>10</v>
      </c>
      <c r="F49" s="49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59">
        <v>60</v>
      </c>
      <c r="N49" s="3">
        <v>0</v>
      </c>
      <c r="O49" s="3">
        <v>0</v>
      </c>
      <c r="P49" s="15">
        <f t="shared" si="6"/>
        <v>60</v>
      </c>
      <c r="Q49" s="7">
        <v>0</v>
      </c>
      <c r="R49" s="3">
        <v>0</v>
      </c>
      <c r="S49" s="3">
        <v>0</v>
      </c>
      <c r="T49" s="3">
        <v>0</v>
      </c>
      <c r="U49" s="59">
        <v>60</v>
      </c>
      <c r="V49" s="59">
        <v>60</v>
      </c>
      <c r="W49" s="3">
        <v>0</v>
      </c>
      <c r="X49" s="3">
        <v>0</v>
      </c>
      <c r="Y49" s="3">
        <f t="shared" si="7"/>
        <v>60</v>
      </c>
      <c r="Z49" s="3">
        <v>0</v>
      </c>
      <c r="AA49" s="3">
        <v>0</v>
      </c>
      <c r="AB49" s="15">
        <f t="shared" si="8"/>
        <v>60</v>
      </c>
      <c r="AC49" s="61" t="s">
        <v>243</v>
      </c>
      <c r="AD49" s="62" t="s">
        <v>244</v>
      </c>
      <c r="AE49" s="73" t="s">
        <v>244</v>
      </c>
      <c r="AF49" s="63">
        <v>7.48</v>
      </c>
      <c r="AG49" s="20" t="s">
        <v>31</v>
      </c>
      <c r="AH49" s="24" t="s">
        <v>29</v>
      </c>
      <c r="AI49" s="64" t="s">
        <v>245</v>
      </c>
      <c r="AJ49" s="65" t="s">
        <v>50</v>
      </c>
    </row>
    <row r="50" spans="1:36" s="6" customFormat="1" ht="25.5" x14ac:dyDescent="0.2">
      <c r="A50" s="22">
        <v>43</v>
      </c>
      <c r="B50" s="45" t="s">
        <v>230</v>
      </c>
      <c r="C50" s="60" t="s">
        <v>234</v>
      </c>
      <c r="D50" s="3" t="s">
        <v>32</v>
      </c>
      <c r="E50" s="49">
        <v>6</v>
      </c>
      <c r="F50" s="49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59">
        <v>52</v>
      </c>
      <c r="N50" s="3">
        <v>0</v>
      </c>
      <c r="O50" s="3">
        <v>0</v>
      </c>
      <c r="P50" s="15">
        <f t="shared" si="6"/>
        <v>52</v>
      </c>
      <c r="Q50" s="7">
        <v>0</v>
      </c>
      <c r="R50" s="3">
        <v>0</v>
      </c>
      <c r="S50" s="3">
        <v>0</v>
      </c>
      <c r="T50" s="3">
        <v>0</v>
      </c>
      <c r="U50" s="59">
        <v>52</v>
      </c>
      <c r="V50" s="59">
        <v>52</v>
      </c>
      <c r="W50" s="3">
        <v>0</v>
      </c>
      <c r="X50" s="3">
        <v>0</v>
      </c>
      <c r="Y50" s="3">
        <f t="shared" si="7"/>
        <v>52</v>
      </c>
      <c r="Z50" s="3">
        <v>0</v>
      </c>
      <c r="AA50" s="3">
        <v>0</v>
      </c>
      <c r="AB50" s="15">
        <f t="shared" si="8"/>
        <v>52</v>
      </c>
      <c r="AC50" s="61" t="s">
        <v>246</v>
      </c>
      <c r="AD50" s="62" t="s">
        <v>247</v>
      </c>
      <c r="AE50" s="73" t="s">
        <v>247</v>
      </c>
      <c r="AF50" s="63">
        <v>9.58</v>
      </c>
      <c r="AG50" s="20" t="s">
        <v>31</v>
      </c>
      <c r="AH50" s="24" t="s">
        <v>29</v>
      </c>
      <c r="AI50" s="64" t="s">
        <v>248</v>
      </c>
      <c r="AJ50" s="65" t="s">
        <v>50</v>
      </c>
    </row>
    <row r="51" spans="1:36" s="6" customFormat="1" ht="51" x14ac:dyDescent="0.2">
      <c r="A51" s="7">
        <v>44</v>
      </c>
      <c r="B51" s="45" t="s">
        <v>231</v>
      </c>
      <c r="C51" s="60" t="s">
        <v>235</v>
      </c>
      <c r="D51" s="3" t="s">
        <v>32</v>
      </c>
      <c r="E51" s="49">
        <v>6</v>
      </c>
      <c r="F51" s="49">
        <v>1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59">
        <v>12</v>
      </c>
      <c r="N51" s="3">
        <v>0</v>
      </c>
      <c r="O51" s="3">
        <v>0</v>
      </c>
      <c r="P51" s="15">
        <f t="shared" si="6"/>
        <v>12</v>
      </c>
      <c r="Q51" s="7">
        <v>0</v>
      </c>
      <c r="R51" s="3">
        <v>0</v>
      </c>
      <c r="S51" s="3">
        <v>0</v>
      </c>
      <c r="T51" s="3">
        <v>0</v>
      </c>
      <c r="U51" s="59">
        <v>12</v>
      </c>
      <c r="V51" s="59">
        <v>12</v>
      </c>
      <c r="W51" s="3">
        <v>0</v>
      </c>
      <c r="X51" s="3">
        <v>0</v>
      </c>
      <c r="Y51" s="3">
        <f t="shared" si="7"/>
        <v>12</v>
      </c>
      <c r="Z51" s="3">
        <v>0</v>
      </c>
      <c r="AA51" s="3">
        <v>0</v>
      </c>
      <c r="AB51" s="15">
        <f t="shared" si="8"/>
        <v>12</v>
      </c>
      <c r="AC51" s="61" t="s">
        <v>249</v>
      </c>
      <c r="AD51" s="62" t="s">
        <v>250</v>
      </c>
      <c r="AE51" s="73" t="s">
        <v>250</v>
      </c>
      <c r="AF51" s="63">
        <v>1.17</v>
      </c>
      <c r="AG51" s="20" t="s">
        <v>31</v>
      </c>
      <c r="AH51" s="24" t="s">
        <v>29</v>
      </c>
      <c r="AI51" s="64" t="s">
        <v>251</v>
      </c>
      <c r="AJ51" s="65" t="s">
        <v>256</v>
      </c>
    </row>
    <row r="52" spans="1:36" s="6" customFormat="1" ht="25.5" x14ac:dyDescent="0.2">
      <c r="A52" s="22">
        <v>45</v>
      </c>
      <c r="B52" s="45" t="s">
        <v>232</v>
      </c>
      <c r="C52" s="60" t="s">
        <v>236</v>
      </c>
      <c r="D52" s="3" t="s">
        <v>32</v>
      </c>
      <c r="E52" s="49">
        <v>10</v>
      </c>
      <c r="F52" s="49">
        <v>5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59">
        <v>8</v>
      </c>
      <c r="N52" s="3">
        <v>0</v>
      </c>
      <c r="O52" s="3">
        <v>0</v>
      </c>
      <c r="P52" s="15">
        <f t="shared" si="6"/>
        <v>8</v>
      </c>
      <c r="Q52" s="7">
        <v>0</v>
      </c>
      <c r="R52" s="3">
        <v>0</v>
      </c>
      <c r="S52" s="3">
        <v>0</v>
      </c>
      <c r="T52" s="3">
        <v>0</v>
      </c>
      <c r="U52" s="59">
        <v>8</v>
      </c>
      <c r="V52" s="59">
        <v>8</v>
      </c>
      <c r="W52" s="3">
        <v>0</v>
      </c>
      <c r="X52" s="3">
        <v>0</v>
      </c>
      <c r="Y52" s="3">
        <f t="shared" si="7"/>
        <v>8</v>
      </c>
      <c r="Z52" s="3">
        <v>0</v>
      </c>
      <c r="AA52" s="3">
        <v>0</v>
      </c>
      <c r="AB52" s="15">
        <f t="shared" si="8"/>
        <v>8</v>
      </c>
      <c r="AC52" s="61" t="s">
        <v>252</v>
      </c>
      <c r="AD52" s="62" t="s">
        <v>253</v>
      </c>
      <c r="AE52" s="73" t="s">
        <v>253</v>
      </c>
      <c r="AF52" s="63">
        <v>2.63</v>
      </c>
      <c r="AG52" s="20" t="s">
        <v>31</v>
      </c>
      <c r="AH52" s="24" t="s">
        <v>29</v>
      </c>
      <c r="AI52" s="64" t="s">
        <v>254</v>
      </c>
      <c r="AJ52" s="65" t="s">
        <v>255</v>
      </c>
    </row>
    <row r="53" spans="1:36" s="6" customFormat="1" ht="38.25" x14ac:dyDescent="0.2">
      <c r="A53" s="7">
        <v>46</v>
      </c>
      <c r="B53" s="45" t="s">
        <v>258</v>
      </c>
      <c r="C53" s="60" t="s">
        <v>264</v>
      </c>
      <c r="D53" s="3" t="s">
        <v>32</v>
      </c>
      <c r="E53" s="59">
        <v>6</v>
      </c>
      <c r="F53" s="59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59">
        <v>144</v>
      </c>
      <c r="N53" s="3">
        <v>0</v>
      </c>
      <c r="O53" s="3">
        <v>0</v>
      </c>
      <c r="P53" s="15">
        <f t="shared" si="6"/>
        <v>144</v>
      </c>
      <c r="Q53" s="7">
        <v>0</v>
      </c>
      <c r="R53" s="3">
        <v>0</v>
      </c>
      <c r="S53" s="3">
        <v>0</v>
      </c>
      <c r="T53" s="3">
        <v>0</v>
      </c>
      <c r="U53" s="59">
        <v>144</v>
      </c>
      <c r="V53" s="59">
        <v>144</v>
      </c>
      <c r="W53" s="3">
        <v>0</v>
      </c>
      <c r="X53" s="3">
        <v>0</v>
      </c>
      <c r="Y53" s="3">
        <f t="shared" si="7"/>
        <v>144</v>
      </c>
      <c r="Z53" s="3">
        <v>0</v>
      </c>
      <c r="AA53" s="3">
        <v>0</v>
      </c>
      <c r="AB53" s="15">
        <f t="shared" si="8"/>
        <v>144</v>
      </c>
      <c r="AC53" s="61" t="s">
        <v>278</v>
      </c>
      <c r="AD53" s="62" t="s">
        <v>279</v>
      </c>
      <c r="AE53" s="73" t="s">
        <v>279</v>
      </c>
      <c r="AF53" s="63">
        <v>1.58</v>
      </c>
      <c r="AG53" s="20" t="s">
        <v>31</v>
      </c>
      <c r="AH53" s="24" t="s">
        <v>29</v>
      </c>
      <c r="AI53" s="64" t="s">
        <v>280</v>
      </c>
      <c r="AJ53" s="46" t="s">
        <v>106</v>
      </c>
    </row>
    <row r="54" spans="1:36" s="6" customFormat="1" ht="51" x14ac:dyDescent="0.2">
      <c r="A54" s="22">
        <v>47</v>
      </c>
      <c r="B54" s="45" t="s">
        <v>51</v>
      </c>
      <c r="C54" s="60" t="s">
        <v>52</v>
      </c>
      <c r="D54" s="68" t="s">
        <v>53</v>
      </c>
      <c r="E54" s="59">
        <v>0.4</v>
      </c>
      <c r="F54" s="59">
        <v>1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59">
        <v>38</v>
      </c>
      <c r="N54" s="3">
        <v>0</v>
      </c>
      <c r="O54" s="3">
        <v>0</v>
      </c>
      <c r="P54" s="15">
        <f t="shared" si="6"/>
        <v>38</v>
      </c>
      <c r="Q54" s="7">
        <v>0</v>
      </c>
      <c r="R54" s="3">
        <v>0</v>
      </c>
      <c r="S54" s="3">
        <v>0</v>
      </c>
      <c r="T54" s="3">
        <v>0</v>
      </c>
      <c r="U54" s="59">
        <v>38</v>
      </c>
      <c r="V54" s="59">
        <v>38</v>
      </c>
      <c r="W54" s="3">
        <v>0</v>
      </c>
      <c r="X54" s="3">
        <v>0</v>
      </c>
      <c r="Y54" s="3">
        <f t="shared" si="7"/>
        <v>38</v>
      </c>
      <c r="Z54" s="3">
        <v>0</v>
      </c>
      <c r="AA54" s="3">
        <v>0</v>
      </c>
      <c r="AB54" s="15">
        <f t="shared" si="8"/>
        <v>38</v>
      </c>
      <c r="AC54" s="61" t="s">
        <v>281</v>
      </c>
      <c r="AD54" s="62" t="s">
        <v>282</v>
      </c>
      <c r="AE54" s="73" t="s">
        <v>282</v>
      </c>
      <c r="AF54" s="63">
        <v>2.5</v>
      </c>
      <c r="AG54" s="20" t="s">
        <v>31</v>
      </c>
      <c r="AH54" s="24" t="s">
        <v>29</v>
      </c>
      <c r="AI54" s="64" t="s">
        <v>290</v>
      </c>
      <c r="AJ54" s="46" t="s">
        <v>274</v>
      </c>
    </row>
    <row r="55" spans="1:36" s="6" customFormat="1" ht="38.25" x14ac:dyDescent="0.2">
      <c r="A55" s="7">
        <v>48</v>
      </c>
      <c r="B55" s="46" t="s">
        <v>259</v>
      </c>
      <c r="C55" s="60" t="s">
        <v>265</v>
      </c>
      <c r="D55" s="68" t="s">
        <v>32</v>
      </c>
      <c r="E55" s="59">
        <v>10</v>
      </c>
      <c r="F55" s="59">
        <v>5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59">
        <v>62</v>
      </c>
      <c r="N55" s="3">
        <v>0</v>
      </c>
      <c r="O55" s="3">
        <v>0</v>
      </c>
      <c r="P55" s="15">
        <f t="shared" si="6"/>
        <v>62</v>
      </c>
      <c r="Q55" s="7">
        <v>0</v>
      </c>
      <c r="R55" s="3">
        <v>0</v>
      </c>
      <c r="S55" s="3">
        <v>0</v>
      </c>
      <c r="T55" s="3">
        <v>0</v>
      </c>
      <c r="U55" s="59">
        <v>62</v>
      </c>
      <c r="V55" s="59">
        <v>62</v>
      </c>
      <c r="W55" s="3">
        <v>0</v>
      </c>
      <c r="X55" s="3">
        <v>0</v>
      </c>
      <c r="Y55" s="3">
        <f t="shared" si="7"/>
        <v>62</v>
      </c>
      <c r="Z55" s="3">
        <v>0</v>
      </c>
      <c r="AA55" s="3">
        <v>0</v>
      </c>
      <c r="AB55" s="15">
        <f t="shared" si="8"/>
        <v>62</v>
      </c>
      <c r="AC55" s="61" t="s">
        <v>283</v>
      </c>
      <c r="AD55" s="62" t="s">
        <v>284</v>
      </c>
      <c r="AE55" s="73" t="s">
        <v>284</v>
      </c>
      <c r="AF55" s="63">
        <v>7.72</v>
      </c>
      <c r="AG55" s="20" t="s">
        <v>31</v>
      </c>
      <c r="AH55" s="24" t="s">
        <v>29</v>
      </c>
      <c r="AI55" s="64" t="s">
        <v>297</v>
      </c>
      <c r="AJ55" s="46" t="s">
        <v>106</v>
      </c>
    </row>
    <row r="56" spans="1:36" s="6" customFormat="1" ht="38.25" x14ac:dyDescent="0.2">
      <c r="A56" s="22">
        <v>49</v>
      </c>
      <c r="B56" s="46" t="s">
        <v>260</v>
      </c>
      <c r="C56" s="60" t="s">
        <v>266</v>
      </c>
      <c r="D56" s="68" t="s">
        <v>53</v>
      </c>
      <c r="E56" s="59">
        <v>0.4</v>
      </c>
      <c r="F56" s="59">
        <v>5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59">
        <v>10</v>
      </c>
      <c r="N56" s="3">
        <v>0</v>
      </c>
      <c r="O56" s="3">
        <v>0</v>
      </c>
      <c r="P56" s="15">
        <f t="shared" si="6"/>
        <v>10</v>
      </c>
      <c r="Q56" s="7">
        <v>0</v>
      </c>
      <c r="R56" s="3">
        <v>0</v>
      </c>
      <c r="S56" s="3">
        <v>0</v>
      </c>
      <c r="T56" s="3">
        <v>0</v>
      </c>
      <c r="U56" s="59">
        <v>10</v>
      </c>
      <c r="V56" s="59">
        <v>10</v>
      </c>
      <c r="W56" s="3">
        <v>0</v>
      </c>
      <c r="X56" s="3">
        <v>0</v>
      </c>
      <c r="Y56" s="3">
        <f t="shared" si="7"/>
        <v>10</v>
      </c>
      <c r="Z56" s="3">
        <v>0</v>
      </c>
      <c r="AA56" s="3">
        <v>0</v>
      </c>
      <c r="AB56" s="15">
        <f t="shared" si="8"/>
        <v>10</v>
      </c>
      <c r="AC56" s="61" t="s">
        <v>285</v>
      </c>
      <c r="AD56" s="62" t="s">
        <v>286</v>
      </c>
      <c r="AE56" s="73" t="s">
        <v>286</v>
      </c>
      <c r="AF56" s="63">
        <v>2.83</v>
      </c>
      <c r="AG56" s="20" t="s">
        <v>31</v>
      </c>
      <c r="AH56" s="24" t="s">
        <v>29</v>
      </c>
      <c r="AI56" s="64" t="s">
        <v>298</v>
      </c>
      <c r="AJ56" s="46" t="s">
        <v>106</v>
      </c>
    </row>
    <row r="57" spans="1:36" s="6" customFormat="1" ht="38.25" x14ac:dyDescent="0.2">
      <c r="A57" s="7">
        <v>50</v>
      </c>
      <c r="B57" s="45" t="s">
        <v>51</v>
      </c>
      <c r="C57" s="60" t="s">
        <v>267</v>
      </c>
      <c r="D57" s="68" t="s">
        <v>32</v>
      </c>
      <c r="E57" s="59">
        <v>10</v>
      </c>
      <c r="F57" s="59">
        <v>5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59">
        <v>14</v>
      </c>
      <c r="N57" s="3">
        <v>0</v>
      </c>
      <c r="O57" s="3">
        <v>0</v>
      </c>
      <c r="P57" s="15">
        <f t="shared" si="6"/>
        <v>14</v>
      </c>
      <c r="Q57" s="7">
        <v>0</v>
      </c>
      <c r="R57" s="3">
        <v>0</v>
      </c>
      <c r="S57" s="3">
        <v>0</v>
      </c>
      <c r="T57" s="3">
        <v>0</v>
      </c>
      <c r="U57" s="59">
        <v>14</v>
      </c>
      <c r="V57" s="59">
        <v>14</v>
      </c>
      <c r="W57" s="3">
        <v>0</v>
      </c>
      <c r="X57" s="3">
        <v>0</v>
      </c>
      <c r="Y57" s="3">
        <f t="shared" si="7"/>
        <v>14</v>
      </c>
      <c r="Z57" s="3">
        <v>0</v>
      </c>
      <c r="AA57" s="3">
        <v>0</v>
      </c>
      <c r="AB57" s="15">
        <f t="shared" si="8"/>
        <v>14</v>
      </c>
      <c r="AC57" s="61" t="s">
        <v>287</v>
      </c>
      <c r="AD57" s="62" t="s">
        <v>288</v>
      </c>
      <c r="AE57" s="73" t="s">
        <v>288</v>
      </c>
      <c r="AF57" s="63">
        <v>0.13</v>
      </c>
      <c r="AG57" s="20" t="s">
        <v>31</v>
      </c>
      <c r="AH57" s="24" t="s">
        <v>29</v>
      </c>
      <c r="AI57" s="64" t="s">
        <v>299</v>
      </c>
      <c r="AJ57" s="46" t="s">
        <v>106</v>
      </c>
    </row>
    <row r="58" spans="1:36" s="6" customFormat="1" ht="38.25" x14ac:dyDescent="0.2">
      <c r="A58" s="22">
        <v>51</v>
      </c>
      <c r="B58" s="45" t="s">
        <v>261</v>
      </c>
      <c r="C58" s="60" t="s">
        <v>268</v>
      </c>
      <c r="D58" s="68" t="s">
        <v>32</v>
      </c>
      <c r="E58" s="59">
        <v>10</v>
      </c>
      <c r="F58" s="59">
        <v>5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59">
        <v>22</v>
      </c>
      <c r="N58" s="3">
        <v>0</v>
      </c>
      <c r="O58" s="3">
        <v>0</v>
      </c>
      <c r="P58" s="15">
        <f t="shared" si="6"/>
        <v>22</v>
      </c>
      <c r="Q58" s="7">
        <v>0</v>
      </c>
      <c r="R58" s="3">
        <v>0</v>
      </c>
      <c r="S58" s="3">
        <v>0</v>
      </c>
      <c r="T58" s="3">
        <v>0</v>
      </c>
      <c r="U58" s="59">
        <v>22</v>
      </c>
      <c r="V58" s="59">
        <v>22</v>
      </c>
      <c r="W58" s="3">
        <v>0</v>
      </c>
      <c r="X58" s="3">
        <v>0</v>
      </c>
      <c r="Y58" s="3">
        <f t="shared" si="7"/>
        <v>22</v>
      </c>
      <c r="Z58" s="3">
        <v>0</v>
      </c>
      <c r="AA58" s="3">
        <v>0</v>
      </c>
      <c r="AB58" s="15">
        <f t="shared" si="8"/>
        <v>22</v>
      </c>
      <c r="AC58" s="61" t="s">
        <v>287</v>
      </c>
      <c r="AD58" s="62" t="s">
        <v>289</v>
      </c>
      <c r="AE58" s="73" t="s">
        <v>289</v>
      </c>
      <c r="AF58" s="63">
        <v>0.17</v>
      </c>
      <c r="AG58" s="20" t="s">
        <v>31</v>
      </c>
      <c r="AH58" s="24" t="s">
        <v>29</v>
      </c>
      <c r="AI58" s="64" t="s">
        <v>300</v>
      </c>
      <c r="AJ58" s="46" t="s">
        <v>106</v>
      </c>
    </row>
    <row r="59" spans="1:36" s="6" customFormat="1" ht="153" x14ac:dyDescent="0.2">
      <c r="A59" s="7">
        <v>52</v>
      </c>
      <c r="B59" s="45" t="s">
        <v>262</v>
      </c>
      <c r="C59" s="60" t="s">
        <v>269</v>
      </c>
      <c r="D59" s="68" t="s">
        <v>32</v>
      </c>
      <c r="E59" s="59">
        <v>10</v>
      </c>
      <c r="F59" s="59">
        <v>1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59">
        <v>122</v>
      </c>
      <c r="N59" s="3">
        <v>0</v>
      </c>
      <c r="O59" s="3">
        <v>0</v>
      </c>
      <c r="P59" s="15">
        <f t="shared" si="6"/>
        <v>122</v>
      </c>
      <c r="Q59" s="7">
        <v>0</v>
      </c>
      <c r="R59" s="3">
        <v>0</v>
      </c>
      <c r="S59" s="3">
        <v>0</v>
      </c>
      <c r="T59" s="3">
        <v>0</v>
      </c>
      <c r="U59" s="59">
        <v>122</v>
      </c>
      <c r="V59" s="59">
        <v>122</v>
      </c>
      <c r="W59" s="3">
        <v>0</v>
      </c>
      <c r="X59" s="3">
        <v>0</v>
      </c>
      <c r="Y59" s="3">
        <f t="shared" si="7"/>
        <v>122</v>
      </c>
      <c r="Z59" s="3">
        <v>0</v>
      </c>
      <c r="AA59" s="3">
        <v>0</v>
      </c>
      <c r="AB59" s="15">
        <f t="shared" si="8"/>
        <v>122</v>
      </c>
      <c r="AC59" s="61" t="s">
        <v>291</v>
      </c>
      <c r="AD59" s="62" t="s">
        <v>292</v>
      </c>
      <c r="AE59" s="73" t="s">
        <v>293</v>
      </c>
      <c r="AF59" s="63">
        <v>18.05</v>
      </c>
      <c r="AG59" s="20" t="s">
        <v>31</v>
      </c>
      <c r="AH59" s="24" t="s">
        <v>29</v>
      </c>
      <c r="AI59" s="64" t="s">
        <v>301</v>
      </c>
      <c r="AJ59" s="46" t="s">
        <v>336</v>
      </c>
    </row>
    <row r="60" spans="1:36" s="6" customFormat="1" ht="76.5" x14ac:dyDescent="0.2">
      <c r="A60" s="22">
        <v>53</v>
      </c>
      <c r="B60" s="46" t="s">
        <v>270</v>
      </c>
      <c r="C60" s="60" t="s">
        <v>271</v>
      </c>
      <c r="D60" s="68" t="s">
        <v>32</v>
      </c>
      <c r="E60" s="59">
        <v>6</v>
      </c>
      <c r="F60" s="59">
        <v>1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59">
        <v>8</v>
      </c>
      <c r="N60" s="3">
        <v>0</v>
      </c>
      <c r="O60" s="3">
        <v>0</v>
      </c>
      <c r="P60" s="15">
        <f t="shared" si="6"/>
        <v>8</v>
      </c>
      <c r="Q60" s="7">
        <v>0</v>
      </c>
      <c r="R60" s="3">
        <v>0</v>
      </c>
      <c r="S60" s="3">
        <v>0</v>
      </c>
      <c r="T60" s="3">
        <v>0</v>
      </c>
      <c r="U60" s="59">
        <v>8</v>
      </c>
      <c r="V60" s="59">
        <v>8</v>
      </c>
      <c r="W60" s="3">
        <v>0</v>
      </c>
      <c r="X60" s="3">
        <v>0</v>
      </c>
      <c r="Y60" s="3">
        <f t="shared" si="7"/>
        <v>8</v>
      </c>
      <c r="Z60" s="3">
        <v>0</v>
      </c>
      <c r="AA60" s="3">
        <v>0</v>
      </c>
      <c r="AB60" s="15">
        <f t="shared" si="8"/>
        <v>8</v>
      </c>
      <c r="AC60" s="61" t="s">
        <v>294</v>
      </c>
      <c r="AD60" s="62" t="s">
        <v>295</v>
      </c>
      <c r="AE60" s="73" t="s">
        <v>295</v>
      </c>
      <c r="AF60" s="63">
        <v>9.08</v>
      </c>
      <c r="AG60" s="20" t="s">
        <v>31</v>
      </c>
      <c r="AH60" s="24" t="s">
        <v>29</v>
      </c>
      <c r="AI60" s="64" t="s">
        <v>296</v>
      </c>
      <c r="AJ60" s="46" t="s">
        <v>275</v>
      </c>
    </row>
    <row r="61" spans="1:36" s="6" customFormat="1" ht="51" x14ac:dyDescent="0.2">
      <c r="A61" s="7">
        <v>54</v>
      </c>
      <c r="B61" s="45" t="s">
        <v>134</v>
      </c>
      <c r="C61" s="60" t="s">
        <v>150</v>
      </c>
      <c r="D61" s="68" t="s">
        <v>53</v>
      </c>
      <c r="E61" s="59">
        <v>0.4</v>
      </c>
      <c r="F61" s="59">
        <v>1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59">
        <v>28</v>
      </c>
      <c r="N61" s="3">
        <v>0</v>
      </c>
      <c r="O61" s="3">
        <v>0</v>
      </c>
      <c r="P61" s="15">
        <f t="shared" si="6"/>
        <v>28</v>
      </c>
      <c r="Q61" s="7">
        <v>0</v>
      </c>
      <c r="R61" s="3">
        <v>0</v>
      </c>
      <c r="S61" s="3">
        <v>0</v>
      </c>
      <c r="T61" s="3">
        <v>0</v>
      </c>
      <c r="U61" s="59">
        <v>28</v>
      </c>
      <c r="V61" s="59">
        <v>28</v>
      </c>
      <c r="W61" s="3">
        <v>0</v>
      </c>
      <c r="X61" s="3">
        <v>0</v>
      </c>
      <c r="Y61" s="3">
        <f t="shared" si="7"/>
        <v>28</v>
      </c>
      <c r="Z61" s="3">
        <v>0</v>
      </c>
      <c r="AA61" s="3">
        <v>0</v>
      </c>
      <c r="AB61" s="15">
        <f t="shared" si="8"/>
        <v>28</v>
      </c>
      <c r="AC61" s="61" t="s">
        <v>302</v>
      </c>
      <c r="AD61" s="62" t="s">
        <v>303</v>
      </c>
      <c r="AE61" s="73" t="s">
        <v>303</v>
      </c>
      <c r="AF61" s="63">
        <v>9.5500000000000007</v>
      </c>
      <c r="AG61" s="20" t="s">
        <v>31</v>
      </c>
      <c r="AH61" s="24" t="s">
        <v>29</v>
      </c>
      <c r="AI61" s="64" t="s">
        <v>304</v>
      </c>
      <c r="AJ61" s="46" t="s">
        <v>334</v>
      </c>
    </row>
    <row r="62" spans="1:36" s="6" customFormat="1" ht="255" x14ac:dyDescent="0.2">
      <c r="A62" s="22">
        <v>55</v>
      </c>
      <c r="B62" s="46" t="s">
        <v>259</v>
      </c>
      <c r="C62" s="60" t="s">
        <v>265</v>
      </c>
      <c r="D62" s="68" t="s">
        <v>32</v>
      </c>
      <c r="E62" s="59">
        <v>10</v>
      </c>
      <c r="F62" s="59">
        <v>4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59">
        <v>62</v>
      </c>
      <c r="N62" s="3">
        <v>0</v>
      </c>
      <c r="O62" s="3">
        <v>0</v>
      </c>
      <c r="P62" s="15">
        <f t="shared" si="6"/>
        <v>62</v>
      </c>
      <c r="Q62" s="7">
        <v>0</v>
      </c>
      <c r="R62" s="3">
        <v>0</v>
      </c>
      <c r="S62" s="3">
        <v>0</v>
      </c>
      <c r="T62" s="3">
        <v>0</v>
      </c>
      <c r="U62" s="59">
        <v>62</v>
      </c>
      <c r="V62" s="59">
        <v>62</v>
      </c>
      <c r="W62" s="3">
        <v>0</v>
      </c>
      <c r="X62" s="3">
        <v>0</v>
      </c>
      <c r="Y62" s="3">
        <f t="shared" si="7"/>
        <v>62</v>
      </c>
      <c r="Z62" s="3">
        <v>0</v>
      </c>
      <c r="AA62" s="3">
        <v>0</v>
      </c>
      <c r="AB62" s="15">
        <f t="shared" si="8"/>
        <v>62</v>
      </c>
      <c r="AC62" s="61" t="s">
        <v>305</v>
      </c>
      <c r="AD62" s="62" t="s">
        <v>306</v>
      </c>
      <c r="AE62" s="73" t="s">
        <v>307</v>
      </c>
      <c r="AF62" s="63">
        <v>8.92</v>
      </c>
      <c r="AG62" s="20" t="s">
        <v>31</v>
      </c>
      <c r="AH62" s="24" t="s">
        <v>29</v>
      </c>
      <c r="AI62" s="64" t="s">
        <v>308</v>
      </c>
      <c r="AJ62" s="46" t="s">
        <v>335</v>
      </c>
    </row>
    <row r="63" spans="1:36" s="6" customFormat="1" ht="38.25" x14ac:dyDescent="0.2">
      <c r="A63" s="7">
        <v>56</v>
      </c>
      <c r="B63" s="46" t="s">
        <v>260</v>
      </c>
      <c r="C63" s="60" t="s">
        <v>266</v>
      </c>
      <c r="D63" s="68" t="s">
        <v>53</v>
      </c>
      <c r="E63" s="59">
        <v>0.4</v>
      </c>
      <c r="F63" s="59">
        <v>5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59">
        <v>10</v>
      </c>
      <c r="N63" s="3">
        <v>0</v>
      </c>
      <c r="O63" s="3">
        <v>0</v>
      </c>
      <c r="P63" s="15">
        <f t="shared" si="6"/>
        <v>10</v>
      </c>
      <c r="Q63" s="7">
        <v>0</v>
      </c>
      <c r="R63" s="3">
        <v>0</v>
      </c>
      <c r="S63" s="3">
        <v>0</v>
      </c>
      <c r="T63" s="3">
        <v>0</v>
      </c>
      <c r="U63" s="59">
        <v>10</v>
      </c>
      <c r="V63" s="59">
        <v>10</v>
      </c>
      <c r="W63" s="3">
        <v>0</v>
      </c>
      <c r="X63" s="3">
        <v>0</v>
      </c>
      <c r="Y63" s="3">
        <f t="shared" si="7"/>
        <v>10</v>
      </c>
      <c r="Z63" s="3">
        <v>0</v>
      </c>
      <c r="AA63" s="3">
        <v>0</v>
      </c>
      <c r="AB63" s="15">
        <f t="shared" si="8"/>
        <v>10</v>
      </c>
      <c r="AC63" s="61" t="s">
        <v>309</v>
      </c>
      <c r="AD63" s="62" t="s">
        <v>310</v>
      </c>
      <c r="AE63" s="73" t="s">
        <v>310</v>
      </c>
      <c r="AF63" s="63">
        <v>8.83</v>
      </c>
      <c r="AG63" s="20" t="s">
        <v>31</v>
      </c>
      <c r="AH63" s="24" t="s">
        <v>29</v>
      </c>
      <c r="AI63" s="64" t="s">
        <v>311</v>
      </c>
      <c r="AJ63" s="46" t="s">
        <v>106</v>
      </c>
    </row>
    <row r="64" spans="1:36" s="6" customFormat="1" ht="25.5" x14ac:dyDescent="0.2">
      <c r="A64" s="22">
        <v>57</v>
      </c>
      <c r="B64" s="46" t="s">
        <v>45</v>
      </c>
      <c r="C64" s="60" t="s">
        <v>148</v>
      </c>
      <c r="D64" s="68" t="s">
        <v>32</v>
      </c>
      <c r="E64" s="59">
        <v>10</v>
      </c>
      <c r="F64" s="5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59">
        <v>69</v>
      </c>
      <c r="N64" s="3">
        <v>0</v>
      </c>
      <c r="O64" s="3">
        <v>0</v>
      </c>
      <c r="P64" s="15">
        <f t="shared" si="6"/>
        <v>69</v>
      </c>
      <c r="Q64" s="7">
        <v>0</v>
      </c>
      <c r="R64" s="3">
        <v>0</v>
      </c>
      <c r="S64" s="3">
        <v>0</v>
      </c>
      <c r="T64" s="3">
        <v>0</v>
      </c>
      <c r="U64" s="59">
        <v>69</v>
      </c>
      <c r="V64" s="59">
        <v>69</v>
      </c>
      <c r="W64" s="3">
        <v>0</v>
      </c>
      <c r="X64" s="3">
        <v>0</v>
      </c>
      <c r="Y64" s="3">
        <f t="shared" si="7"/>
        <v>69</v>
      </c>
      <c r="Z64" s="3">
        <v>0</v>
      </c>
      <c r="AA64" s="3">
        <v>0</v>
      </c>
      <c r="AB64" s="15">
        <f t="shared" si="8"/>
        <v>69</v>
      </c>
      <c r="AC64" s="61" t="s">
        <v>312</v>
      </c>
      <c r="AD64" s="62" t="s">
        <v>313</v>
      </c>
      <c r="AE64" s="73" t="s">
        <v>313</v>
      </c>
      <c r="AF64" s="63">
        <v>8.5</v>
      </c>
      <c r="AG64" s="20" t="s">
        <v>31</v>
      </c>
      <c r="AH64" s="24" t="s">
        <v>29</v>
      </c>
      <c r="AI64" s="64" t="s">
        <v>314</v>
      </c>
      <c r="AJ64" s="70" t="s">
        <v>50</v>
      </c>
    </row>
    <row r="65" spans="1:36" s="6" customFormat="1" ht="102" x14ac:dyDescent="0.2">
      <c r="A65" s="7">
        <v>58</v>
      </c>
      <c r="B65" s="46" t="s">
        <v>45</v>
      </c>
      <c r="C65" s="60" t="s">
        <v>64</v>
      </c>
      <c r="D65" s="68" t="s">
        <v>53</v>
      </c>
      <c r="E65" s="59">
        <v>0.4</v>
      </c>
      <c r="F65" s="5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59">
        <v>32</v>
      </c>
      <c r="N65" s="3">
        <v>0</v>
      </c>
      <c r="O65" s="3">
        <v>0</v>
      </c>
      <c r="P65" s="15">
        <f t="shared" si="6"/>
        <v>32</v>
      </c>
      <c r="Q65" s="7">
        <v>0</v>
      </c>
      <c r="R65" s="3">
        <v>0</v>
      </c>
      <c r="S65" s="3">
        <v>0</v>
      </c>
      <c r="T65" s="3">
        <v>0</v>
      </c>
      <c r="U65" s="59">
        <v>32</v>
      </c>
      <c r="V65" s="59">
        <v>32</v>
      </c>
      <c r="W65" s="3">
        <v>0</v>
      </c>
      <c r="X65" s="3">
        <v>0</v>
      </c>
      <c r="Y65" s="3">
        <f t="shared" si="7"/>
        <v>32</v>
      </c>
      <c r="Z65" s="3">
        <v>0</v>
      </c>
      <c r="AA65" s="3">
        <v>0</v>
      </c>
      <c r="AB65" s="15">
        <f t="shared" si="8"/>
        <v>32</v>
      </c>
      <c r="AC65" s="61" t="s">
        <v>315</v>
      </c>
      <c r="AD65" s="62" t="s">
        <v>316</v>
      </c>
      <c r="AE65" s="73" t="s">
        <v>316</v>
      </c>
      <c r="AF65" s="63">
        <v>2.58</v>
      </c>
      <c r="AG65" s="20" t="s">
        <v>31</v>
      </c>
      <c r="AH65" s="24" t="s">
        <v>29</v>
      </c>
      <c r="AI65" s="64" t="s">
        <v>317</v>
      </c>
      <c r="AJ65" s="70" t="s">
        <v>276</v>
      </c>
    </row>
    <row r="66" spans="1:36" s="6" customFormat="1" ht="38.25" x14ac:dyDescent="0.2">
      <c r="A66" s="22">
        <v>59</v>
      </c>
      <c r="B66" s="69" t="s">
        <v>51</v>
      </c>
      <c r="C66" s="60" t="s">
        <v>267</v>
      </c>
      <c r="D66" s="68" t="s">
        <v>32</v>
      </c>
      <c r="E66" s="59">
        <v>10</v>
      </c>
      <c r="F66" s="59">
        <v>5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59">
        <v>15</v>
      </c>
      <c r="N66" s="3">
        <v>0</v>
      </c>
      <c r="O66" s="3">
        <v>0</v>
      </c>
      <c r="P66" s="15">
        <f t="shared" si="6"/>
        <v>15</v>
      </c>
      <c r="Q66" s="7">
        <v>0</v>
      </c>
      <c r="R66" s="3">
        <v>0</v>
      </c>
      <c r="S66" s="3">
        <v>0</v>
      </c>
      <c r="T66" s="3">
        <v>0</v>
      </c>
      <c r="U66" s="59">
        <v>15</v>
      </c>
      <c r="V66" s="59">
        <v>15</v>
      </c>
      <c r="W66" s="3">
        <v>0</v>
      </c>
      <c r="X66" s="3">
        <v>0</v>
      </c>
      <c r="Y66" s="3">
        <f t="shared" si="7"/>
        <v>15</v>
      </c>
      <c r="Z66" s="3">
        <v>0</v>
      </c>
      <c r="AA66" s="3">
        <v>0</v>
      </c>
      <c r="AB66" s="15">
        <f t="shared" si="8"/>
        <v>15</v>
      </c>
      <c r="AC66" s="61" t="s">
        <v>318</v>
      </c>
      <c r="AD66" s="62" t="s">
        <v>319</v>
      </c>
      <c r="AE66" s="73" t="s">
        <v>319</v>
      </c>
      <c r="AF66" s="63">
        <v>0.83</v>
      </c>
      <c r="AG66" s="20" t="s">
        <v>31</v>
      </c>
      <c r="AH66" s="24" t="s">
        <v>29</v>
      </c>
      <c r="AI66" s="64" t="s">
        <v>320</v>
      </c>
      <c r="AJ66" s="70" t="s">
        <v>106</v>
      </c>
    </row>
    <row r="67" spans="1:36" s="6" customFormat="1" ht="25.5" x14ac:dyDescent="0.2">
      <c r="A67" s="7">
        <v>60</v>
      </c>
      <c r="B67" s="69" t="s">
        <v>109</v>
      </c>
      <c r="C67" s="60" t="s">
        <v>116</v>
      </c>
      <c r="D67" s="68" t="s">
        <v>32</v>
      </c>
      <c r="E67" s="59">
        <v>10</v>
      </c>
      <c r="F67" s="5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59">
        <v>1</v>
      </c>
      <c r="N67" s="3">
        <v>0</v>
      </c>
      <c r="O67" s="3">
        <v>0</v>
      </c>
      <c r="P67" s="15">
        <f t="shared" si="6"/>
        <v>1</v>
      </c>
      <c r="Q67" s="7">
        <v>0</v>
      </c>
      <c r="R67" s="3">
        <v>0</v>
      </c>
      <c r="S67" s="3">
        <v>0</v>
      </c>
      <c r="T67" s="3">
        <v>0</v>
      </c>
      <c r="U67" s="59">
        <v>1</v>
      </c>
      <c r="V67" s="59">
        <v>1</v>
      </c>
      <c r="W67" s="3">
        <v>0</v>
      </c>
      <c r="X67" s="3">
        <v>0</v>
      </c>
      <c r="Y67" s="3">
        <f t="shared" si="7"/>
        <v>1</v>
      </c>
      <c r="Z67" s="3">
        <v>0</v>
      </c>
      <c r="AA67" s="3">
        <v>0</v>
      </c>
      <c r="AB67" s="15">
        <f t="shared" si="8"/>
        <v>1</v>
      </c>
      <c r="AC67" s="61" t="s">
        <v>321</v>
      </c>
      <c r="AD67" s="62" t="s">
        <v>322</v>
      </c>
      <c r="AE67" s="73" t="s">
        <v>322</v>
      </c>
      <c r="AF67" s="63">
        <v>0.6</v>
      </c>
      <c r="AG67" s="20" t="s">
        <v>31</v>
      </c>
      <c r="AH67" s="24" t="s">
        <v>29</v>
      </c>
      <c r="AI67" s="64" t="s">
        <v>323</v>
      </c>
      <c r="AJ67" s="70" t="s">
        <v>50</v>
      </c>
    </row>
    <row r="68" spans="1:36" s="6" customFormat="1" ht="89.25" x14ac:dyDescent="0.2">
      <c r="A68" s="22">
        <v>61</v>
      </c>
      <c r="B68" s="69" t="s">
        <v>97</v>
      </c>
      <c r="C68" s="60" t="s">
        <v>272</v>
      </c>
      <c r="D68" s="68" t="s">
        <v>53</v>
      </c>
      <c r="E68" s="59">
        <v>0.4</v>
      </c>
      <c r="F68" s="59">
        <v>1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59">
        <v>29</v>
      </c>
      <c r="N68" s="3">
        <v>0</v>
      </c>
      <c r="O68" s="3">
        <v>0</v>
      </c>
      <c r="P68" s="15">
        <f t="shared" si="6"/>
        <v>29</v>
      </c>
      <c r="Q68" s="7">
        <v>0</v>
      </c>
      <c r="R68" s="3">
        <v>0</v>
      </c>
      <c r="S68" s="3">
        <v>0</v>
      </c>
      <c r="T68" s="3">
        <v>0</v>
      </c>
      <c r="U68" s="59">
        <v>29</v>
      </c>
      <c r="V68" s="59">
        <v>29</v>
      </c>
      <c r="W68" s="3">
        <v>0</v>
      </c>
      <c r="X68" s="3">
        <v>0</v>
      </c>
      <c r="Y68" s="3">
        <f t="shared" si="7"/>
        <v>29</v>
      </c>
      <c r="Z68" s="3">
        <v>0</v>
      </c>
      <c r="AA68" s="3">
        <v>0</v>
      </c>
      <c r="AB68" s="15">
        <f t="shared" si="8"/>
        <v>29</v>
      </c>
      <c r="AC68" s="61" t="s">
        <v>324</v>
      </c>
      <c r="AD68" s="62" t="s">
        <v>325</v>
      </c>
      <c r="AE68" s="73" t="s">
        <v>325</v>
      </c>
      <c r="AF68" s="63">
        <v>0.42</v>
      </c>
      <c r="AG68" s="20" t="s">
        <v>31</v>
      </c>
      <c r="AH68" s="24" t="s">
        <v>29</v>
      </c>
      <c r="AI68" s="64" t="s">
        <v>326</v>
      </c>
      <c r="AJ68" s="50" t="s">
        <v>277</v>
      </c>
    </row>
    <row r="69" spans="1:36" s="6" customFormat="1" ht="25.5" x14ac:dyDescent="0.2">
      <c r="A69" s="7">
        <v>62</v>
      </c>
      <c r="B69" s="69" t="s">
        <v>133</v>
      </c>
      <c r="C69" s="60" t="s">
        <v>152</v>
      </c>
      <c r="D69" s="68" t="s">
        <v>32</v>
      </c>
      <c r="E69" s="59">
        <v>6</v>
      </c>
      <c r="F69" s="5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59">
        <v>71</v>
      </c>
      <c r="N69" s="3">
        <v>0</v>
      </c>
      <c r="O69" s="3">
        <v>0</v>
      </c>
      <c r="P69" s="15">
        <f t="shared" si="6"/>
        <v>71</v>
      </c>
      <c r="Q69" s="7">
        <v>0</v>
      </c>
      <c r="R69" s="3">
        <v>0</v>
      </c>
      <c r="S69" s="3">
        <v>0</v>
      </c>
      <c r="T69" s="3">
        <v>0</v>
      </c>
      <c r="U69" s="59">
        <v>71</v>
      </c>
      <c r="V69" s="59">
        <v>71</v>
      </c>
      <c r="W69" s="3">
        <v>0</v>
      </c>
      <c r="X69" s="3">
        <v>0</v>
      </c>
      <c r="Y69" s="3">
        <f t="shared" si="7"/>
        <v>71</v>
      </c>
      <c r="Z69" s="3">
        <v>0</v>
      </c>
      <c r="AA69" s="3">
        <v>0</v>
      </c>
      <c r="AB69" s="15">
        <f t="shared" si="8"/>
        <v>71</v>
      </c>
      <c r="AC69" s="61" t="s">
        <v>327</v>
      </c>
      <c r="AD69" s="62" t="s">
        <v>328</v>
      </c>
      <c r="AE69" s="73" t="s">
        <v>328</v>
      </c>
      <c r="AF69" s="63">
        <v>7.42</v>
      </c>
      <c r="AG69" s="20" t="s">
        <v>31</v>
      </c>
      <c r="AH69" s="24" t="s">
        <v>29</v>
      </c>
      <c r="AI69" s="64" t="s">
        <v>329</v>
      </c>
      <c r="AJ69" s="70" t="s">
        <v>50</v>
      </c>
    </row>
    <row r="70" spans="1:36" s="6" customFormat="1" ht="114.75" x14ac:dyDescent="0.2">
      <c r="A70" s="22">
        <v>63</v>
      </c>
      <c r="B70" s="69" t="s">
        <v>263</v>
      </c>
      <c r="C70" s="60" t="s">
        <v>273</v>
      </c>
      <c r="D70" s="68" t="s">
        <v>32</v>
      </c>
      <c r="E70" s="59">
        <v>6</v>
      </c>
      <c r="F70" s="59">
        <v>1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59">
        <v>99</v>
      </c>
      <c r="N70" s="3">
        <v>0</v>
      </c>
      <c r="O70" s="3">
        <v>0</v>
      </c>
      <c r="P70" s="15">
        <f t="shared" si="6"/>
        <v>99</v>
      </c>
      <c r="Q70" s="7">
        <v>0</v>
      </c>
      <c r="R70" s="3">
        <v>0</v>
      </c>
      <c r="S70" s="3">
        <v>0</v>
      </c>
      <c r="T70" s="3">
        <v>0</v>
      </c>
      <c r="U70" s="59">
        <v>99</v>
      </c>
      <c r="V70" s="59">
        <v>99</v>
      </c>
      <c r="W70" s="3">
        <v>0</v>
      </c>
      <c r="X70" s="3">
        <v>0</v>
      </c>
      <c r="Y70" s="3">
        <f t="shared" si="7"/>
        <v>99</v>
      </c>
      <c r="Z70" s="3">
        <v>0</v>
      </c>
      <c r="AA70" s="3">
        <v>0</v>
      </c>
      <c r="AB70" s="15">
        <f t="shared" si="8"/>
        <v>99</v>
      </c>
      <c r="AC70" s="61" t="s">
        <v>330</v>
      </c>
      <c r="AD70" s="62" t="s">
        <v>331</v>
      </c>
      <c r="AE70" s="73" t="s">
        <v>332</v>
      </c>
      <c r="AF70" s="63">
        <v>14.33</v>
      </c>
      <c r="AG70" s="20" t="s">
        <v>31</v>
      </c>
      <c r="AH70" s="24" t="s">
        <v>29</v>
      </c>
      <c r="AI70" s="64" t="s">
        <v>333</v>
      </c>
      <c r="AJ70" s="46" t="s">
        <v>337</v>
      </c>
    </row>
    <row r="71" spans="1:36" s="6" customFormat="1" ht="13.5" thickBot="1" x14ac:dyDescent="0.25">
      <c r="A71" s="9" t="s">
        <v>33</v>
      </c>
      <c r="B71" s="10"/>
      <c r="C71" s="10"/>
      <c r="D71" s="11"/>
      <c r="E71" s="11"/>
      <c r="F71" s="11"/>
      <c r="G71" s="11"/>
      <c r="H71" s="16"/>
      <c r="I71" s="9"/>
      <c r="J71" s="11"/>
      <c r="K71" s="11"/>
      <c r="L71" s="11"/>
      <c r="M71" s="11"/>
      <c r="N71" s="11"/>
      <c r="O71" s="11"/>
      <c r="P71" s="16"/>
      <c r="Q71" s="9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6"/>
      <c r="AC71" s="19"/>
      <c r="AD71" s="12"/>
      <c r="AE71" s="12"/>
      <c r="AF71" s="41"/>
      <c r="AG71" s="21"/>
      <c r="AH71" s="11"/>
      <c r="AI71" s="13"/>
      <c r="AJ71" s="13"/>
    </row>
    <row r="73" spans="1:36" s="37" customFormat="1" x14ac:dyDescent="0.2">
      <c r="A73" s="36" t="s">
        <v>34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42"/>
      <c r="AG73" s="36"/>
      <c r="AH73" s="36"/>
      <c r="AI73" s="36"/>
    </row>
    <row r="74" spans="1:36" s="35" customFormat="1" x14ac:dyDescent="0.2">
      <c r="A74" s="2">
        <v>1</v>
      </c>
      <c r="B74" s="34" t="s">
        <v>35</v>
      </c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43"/>
      <c r="AG74" s="34"/>
      <c r="AH74" s="34"/>
      <c r="AI74" s="34"/>
    </row>
    <row r="75" spans="1:36" s="35" customFormat="1" x14ac:dyDescent="0.2">
      <c r="A75" s="2">
        <v>2</v>
      </c>
      <c r="B75" s="34" t="s">
        <v>36</v>
      </c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43"/>
      <c r="AG75" s="34"/>
      <c r="AH75" s="34"/>
      <c r="AI75" s="34"/>
    </row>
    <row r="76" spans="1:36" s="35" customFormat="1" x14ac:dyDescent="0.2">
      <c r="A76" s="2">
        <v>3</v>
      </c>
      <c r="B76" s="34" t="s">
        <v>37</v>
      </c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43"/>
      <c r="AG76" s="34"/>
      <c r="AH76" s="34"/>
      <c r="AI76" s="34"/>
    </row>
    <row r="77" spans="1:36" s="35" customFormat="1" x14ac:dyDescent="0.2">
      <c r="A77" s="2">
        <v>4</v>
      </c>
      <c r="B77" s="34" t="s">
        <v>38</v>
      </c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43"/>
      <c r="AG77" s="34"/>
      <c r="AH77" s="34"/>
      <c r="AI77" s="34"/>
    </row>
    <row r="78" spans="1:36" s="35" customFormat="1" x14ac:dyDescent="0.2">
      <c r="A78" s="2">
        <v>5</v>
      </c>
      <c r="B78" s="34" t="s">
        <v>41</v>
      </c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43"/>
      <c r="AG78" s="34"/>
      <c r="AH78" s="34"/>
      <c r="AI78" s="34"/>
    </row>
    <row r="79" spans="1:36" s="35" customFormat="1" x14ac:dyDescent="0.2">
      <c r="A79" s="2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43"/>
      <c r="AG79" s="34"/>
      <c r="AH79" s="34"/>
      <c r="AI79" s="34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январь</vt:lpstr>
      <vt:lpstr>февраль</vt:lpstr>
      <vt:lpstr>март</vt:lpstr>
      <vt:lpstr>1 квартал</vt:lpstr>
      <vt:lpstr>'1 квартал'!Область_печати</vt:lpstr>
      <vt:lpstr>март!Область_печати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Диспетчер</cp:lastModifiedBy>
  <cp:lastPrinted>2016-07-31T11:54:22Z</cp:lastPrinted>
  <dcterms:created xsi:type="dcterms:W3CDTF">2016-05-12T18:58:58Z</dcterms:created>
  <dcterms:modified xsi:type="dcterms:W3CDTF">2017-04-03T08:33:24Z</dcterms:modified>
</cp:coreProperties>
</file>