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300" yWindow="-168" windowWidth="10236" windowHeight="8112" tabRatio="834" activeTab="1"/>
  </bookViews>
  <sheets>
    <sheet name="январь" sheetId="2" r:id="rId1"/>
    <sheet name="февраль" sheetId="3" r:id="rId2"/>
  </sheets>
  <definedNames>
    <definedName name="_xlnm._FilterDatabase" localSheetId="1" hidden="1">февраль!$F$1:$F$27</definedName>
    <definedName name="_xlnm._FilterDatabase" localSheetId="0" hidden="1">январь!$F$1:$F$26</definedName>
    <definedName name="_xlnm.Print_Area" localSheetId="1">февраль!$A$1:$AJ$27</definedName>
    <definedName name="_xlnm.Print_Area" localSheetId="0">январь!$A$1:$AJ$26</definedName>
  </definedNames>
  <calcPr calcId="144525"/>
</workbook>
</file>

<file path=xl/calcChain.xml><?xml version="1.0" encoding="utf-8"?>
<calcChain xmlns="http://schemas.openxmlformats.org/spreadsheetml/2006/main">
  <c r="P12" i="3" l="1"/>
  <c r="Y12" i="3"/>
  <c r="AB12" i="3" s="1"/>
  <c r="P13" i="3"/>
  <c r="Y13" i="3"/>
  <c r="AB13" i="3" s="1"/>
  <c r="P14" i="3"/>
  <c r="Y14" i="3"/>
  <c r="AB14" i="3" s="1"/>
  <c r="P15" i="3"/>
  <c r="Y15" i="3"/>
  <c r="AB15" i="3" s="1"/>
  <c r="P16" i="3"/>
  <c r="Y16" i="3"/>
  <c r="AB16" i="3" s="1"/>
  <c r="P8" i="3"/>
  <c r="Y8" i="3"/>
  <c r="AB8" i="3" s="1"/>
  <c r="P9" i="3"/>
  <c r="Y9" i="3"/>
  <c r="AB9" i="3" s="1"/>
  <c r="P10" i="3"/>
  <c r="Y10" i="3"/>
  <c r="AB10" i="3" s="1"/>
  <c r="P11" i="3"/>
  <c r="Y11" i="3"/>
  <c r="AB11" i="3" s="1"/>
  <c r="P17" i="3"/>
  <c r="Y17" i="3"/>
  <c r="AB17" i="3" s="1"/>
  <c r="P18" i="3"/>
  <c r="Y18" i="3"/>
  <c r="AB18" i="3" s="1"/>
  <c r="Y8" i="2"/>
  <c r="AB8" i="2" s="1"/>
  <c r="Y9" i="2"/>
  <c r="AB9" i="2"/>
  <c r="Y10" i="2"/>
  <c r="AB10" i="2" s="1"/>
  <c r="Y11" i="2"/>
  <c r="AB11" i="2"/>
  <c r="Y12" i="2"/>
  <c r="AB12" i="2"/>
  <c r="Y13" i="2"/>
  <c r="AB13" i="2"/>
  <c r="Y14" i="2"/>
  <c r="AB14" i="2" s="1"/>
  <c r="Y15" i="2"/>
  <c r="AB15" i="2" s="1"/>
  <c r="Y16" i="2"/>
  <c r="AB16" i="2" s="1"/>
  <c r="Y17" i="2"/>
  <c r="AB17" i="2" s="1"/>
  <c r="P8" i="2"/>
  <c r="P9" i="2"/>
  <c r="P10" i="2"/>
  <c r="P11" i="2"/>
  <c r="P12" i="2"/>
  <c r="P13" i="2"/>
  <c r="P14" i="2"/>
  <c r="P15" i="2"/>
  <c r="P16" i="2"/>
  <c r="P17" i="2"/>
</calcChain>
</file>

<file path=xl/sharedStrings.xml><?xml version="1.0" encoding="utf-8"?>
<sst xmlns="http://schemas.openxmlformats.org/spreadsheetml/2006/main" count="316" uniqueCount="152">
  <si>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</si>
  <si>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</si>
  <si>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</si>
  <si>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</si>
  <si>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</si>
  <si>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</si>
  <si>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</si>
  <si>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</si>
  <si>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</si>
  <si>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</si>
  <si>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</si>
  <si>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</si>
  <si>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</si>
  <si>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</si>
  <si>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</si>
  <si>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</si>
  <si>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</si>
  <si>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</si>
  <si>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</si>
  <si>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</si>
  <si>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</si>
  <si>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</si>
  <si>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</si>
  <si>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</si>
  <si>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</si>
  <si>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</si>
  <si>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</si>
  <si>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</si>
  <si>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</si>
  <si>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</si>
  <si>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</si>
  <si>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</si>
  <si>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</si>
  <si>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</si>
  <si>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</si>
  <si>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</si>
  <si>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</si>
  <si>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</si>
  <si>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</si>
  <si>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</si>
  <si>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</si>
  <si>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</si>
  <si>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Работы проводит Новокузнецкий РЭС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</si>
  <si>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2018 года)</t>
  </si>
  <si>
    <t>Сведения о техническом состоянии электрических сетей МУП "ТРСК Новокузнецкого района" в 2018 году</t>
  </si>
  <si>
    <t>Кузедеево</t>
  </si>
  <si>
    <t xml:space="preserve">Бунгур </t>
  </si>
  <si>
    <t>М еталлургов</t>
  </si>
  <si>
    <t>Сосновка</t>
  </si>
  <si>
    <t>Урочище Высоковское</t>
  </si>
  <si>
    <t>Ф.10-2-К</t>
  </si>
  <si>
    <t>Ф.6-32-П</t>
  </si>
  <si>
    <t>Ф.10-6-Ч</t>
  </si>
  <si>
    <t>Т-4-038</t>
  </si>
  <si>
    <t>Т-2-008</t>
  </si>
  <si>
    <t>Т-2-010</t>
  </si>
  <si>
    <t>Т-3-001</t>
  </si>
  <si>
    <t>ПС</t>
  </si>
  <si>
    <t>06,38 2018.01.10</t>
  </si>
  <si>
    <t>06,57 2018.01.10</t>
  </si>
  <si>
    <t>07,05 2018.01.10</t>
  </si>
  <si>
    <t>7,55 2018.01.10</t>
  </si>
  <si>
    <t>21,05 2018.01.10</t>
  </si>
  <si>
    <t>05,30 2018.01.11</t>
  </si>
  <si>
    <t>16,55 2018.01.11</t>
  </si>
  <si>
    <t>18,10 2018.01.11</t>
  </si>
  <si>
    <t>21,55 2018.01.11</t>
  </si>
  <si>
    <t>22,28 2018.01.11</t>
  </si>
  <si>
    <t>03,12 2018.01.12</t>
  </si>
  <si>
    <t>05,10 2018.01.12</t>
  </si>
  <si>
    <t>20,50 2018.01.21</t>
  </si>
  <si>
    <t>22,35 2018.01.21</t>
  </si>
  <si>
    <t>16,30 2018.01.23</t>
  </si>
  <si>
    <t>17,01 2018.01.23</t>
  </si>
  <si>
    <t>13,00 2018.01.27</t>
  </si>
  <si>
    <t>16,20 2018.01.27</t>
  </si>
  <si>
    <t>23,00 2018.01.27</t>
  </si>
  <si>
    <t>0,45 2018.01.28</t>
  </si>
  <si>
    <t>Работы проводит Кондомский РЭС</t>
  </si>
  <si>
    <t>Произвели осмотр по ВЛ-0,4кВ, натяжку проводов по ВЛ-0,4 кВ-1 пролета</t>
  </si>
  <si>
    <t>Произвели осмотр ВЛ-10кВ, отключение ТП"Шадрин"от ВЛ-10кВ</t>
  </si>
  <si>
    <t>Произвели осмотр ВЛ-0,4кВ, замену предохранителяв РУ-0,4кВ Т-3-001</t>
  </si>
  <si>
    <t>Произвели осмотр по ВЛ-0,4кВ, включение автоматического выключателя в РУ-0,4кВ ТП Т-4-038</t>
  </si>
  <si>
    <t>Произвели осмотр по ВЛ-0,4кВ, включение автоматического выключателя в РУ-0,4кВ ТП Т-2-008</t>
  </si>
  <si>
    <t>Произвели осмотр по ВЛ-0,4кВ, включение автоматического выключателя в РУ-0,4кВ ТП Т-2-010</t>
  </si>
  <si>
    <t>19 от 10.01.2018</t>
  </si>
  <si>
    <t>20 от 10.01,2018</t>
  </si>
  <si>
    <t>24 от 10.01.2018</t>
  </si>
  <si>
    <t>30 от 11.01.2018</t>
  </si>
  <si>
    <t>33 от 11.01.2018</t>
  </si>
  <si>
    <t>34 от 12.01.2018</t>
  </si>
  <si>
    <t>68 от 21.01.2018</t>
  </si>
  <si>
    <t>74 от 23.01.2018</t>
  </si>
  <si>
    <t>88 от 27.01.2018</t>
  </si>
  <si>
    <t>90 от 27.01.2018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</si>
  <si>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2018 года)</t>
  </si>
  <si>
    <t>Таргайский дом отдыха</t>
  </si>
  <si>
    <t>Учул</t>
  </si>
  <si>
    <t>Загадное</t>
  </si>
  <si>
    <t>Осиновое Плесо</t>
  </si>
  <si>
    <t>Бунгур</t>
  </si>
  <si>
    <t>Кругленькое</t>
  </si>
  <si>
    <t>Мостовая</t>
  </si>
  <si>
    <t>Ф.10-17-Л</t>
  </si>
  <si>
    <t>Ф.6-8-У</t>
  </si>
  <si>
    <t>Ф.10-33-Т</t>
  </si>
  <si>
    <t>Ф.10-32-М</t>
  </si>
  <si>
    <t>Ф.10-1-П</t>
  </si>
  <si>
    <t>Ю-2-075</t>
  </si>
  <si>
    <t>Т-6-009</t>
  </si>
  <si>
    <t>Т-3-014</t>
  </si>
  <si>
    <t>10,25 2018.02.02</t>
  </si>
  <si>
    <t>15,55 2018.02.02</t>
  </si>
  <si>
    <t>17,00 2018.02.09</t>
  </si>
  <si>
    <t>18,58 2018.02.09</t>
  </si>
  <si>
    <t>06,30 2018.02.10</t>
  </si>
  <si>
    <t>8,03 2018.02.10</t>
  </si>
  <si>
    <t>08,05 2018.02.10</t>
  </si>
  <si>
    <t>11,01 2018.02.10</t>
  </si>
  <si>
    <t>20,35 2018.02.10</t>
  </si>
  <si>
    <t>22,50 2018.02.10</t>
  </si>
  <si>
    <t>18,49 2018.02.12</t>
  </si>
  <si>
    <t>20,25 2018.02.12</t>
  </si>
  <si>
    <t>07,14 2018.02.13</t>
  </si>
  <si>
    <t>9,30 2018.02.13</t>
  </si>
  <si>
    <t>7,10 2018.02.20</t>
  </si>
  <si>
    <t>11,10 2018.02.20</t>
  </si>
  <si>
    <t>11,10 2018.02.22</t>
  </si>
  <si>
    <t>16,54 2018.02.22</t>
  </si>
  <si>
    <t>10,55 2018.02.23</t>
  </si>
  <si>
    <t>14,10 2018.02.23</t>
  </si>
  <si>
    <t>13,50 2018.02.27</t>
  </si>
  <si>
    <t>13,54 2018.02.27</t>
  </si>
  <si>
    <t>10,52 2018.02.10</t>
  </si>
  <si>
    <t>133 от 02.02.2018</t>
  </si>
  <si>
    <t>171 от 09.02.2018</t>
  </si>
  <si>
    <t>172 от 10.02.2018</t>
  </si>
  <si>
    <t>173 от 10.02.2018</t>
  </si>
  <si>
    <t>177 от 10.02.2018</t>
  </si>
  <si>
    <t>182 от 12.02.2018</t>
  </si>
  <si>
    <t>184 от 13.02.2018</t>
  </si>
  <si>
    <t>211 от 20.02.2018</t>
  </si>
  <si>
    <t>226 от 22.02.2018</t>
  </si>
  <si>
    <t>227 от 23.02.2018</t>
  </si>
  <si>
    <t>248 от 27.02.2018</t>
  </si>
  <si>
    <t>Работы проводит Осинниковский РЭС</t>
  </si>
  <si>
    <t>Работы проводит Мысковский РЭС</t>
  </si>
  <si>
    <t>Произвели осмотр ВЛ-10кВ Ф.10-32-М, замену изолятора на оп.№116/1</t>
  </si>
  <si>
    <t>Произвели осмотр ВЛ-0,4кВ, ТП; включение ВА в ТП Ю-2-075</t>
  </si>
  <si>
    <t>Произвели осмотр ВЛ-0,4кВ, включение ВА в ТП Ю-2-075</t>
  </si>
  <si>
    <t>Произвели осмотр ВЛ-0,4кВ замену ВА в ТП Т-3-001</t>
  </si>
  <si>
    <t>Произвели осмотр ВЛ-0,4кВ, включение ВА в ТП Т-3-014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</si>
</sst>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3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/>
    </xf>
    <xf numFmtId="14" fontId="6" fillId="0" borderId="4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9" fillId="0" borderId="4" xfId="0" applyFont="1" applyFill="1" applyBorder="1" applyAlignment="1">
      <alignment horizontal="right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vertical="center" wrapText="1"/>
    </xf>
    <xf numFmtId="2" fontId="6" fillId="2" borderId="4" xfId="0" applyNumberFormat="1" applyFont="1" applyFill="1" applyBorder="1" applyAlignment="1">
      <alignment vertical="center" wrapText="1"/>
    </xf>
    <xf numFmtId="14" fontId="6" fillId="0" borderId="4" xfId="0" applyNumberFormat="1" applyFont="1" applyFill="1" applyBorder="1" applyAlignment="1">
      <alignment vertical="center" wrapText="1"/>
    </xf>
    <xf numFmtId="14" fontId="1" fillId="0" borderId="4" xfId="0" applyNumberFormat="1" applyFont="1" applyFill="1" applyBorder="1" applyAlignment="1">
      <alignment vertical="center" wrapText="1"/>
    </xf>
    <xf numFmtId="14" fontId="1" fillId="2" borderId="4" xfId="0" applyNumberFormat="1" applyFont="1" applyFill="1" applyBorder="1" applyAlignment="1">
      <alignment vertical="center" wrapText="1"/>
    </xf>
    <xf numFmtId="14" fontId="6" fillId="2" borderId="4" xfId="0" applyNumberFormat="1" applyFont="1" applyFill="1" applyBorder="1" applyAlignment="1">
      <alignment vertical="center" wrapText="1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7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J26"/>
  <sheetViews>
    <sheetView view="pageBreakPreview" topLeftCell="AC1" zoomScale="70" zoomScaleSheetLayoutView="70" workbookViewId="0">
      <selection activeCell="AH11" sqref="AH11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32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</row>
    <row r="2" spans="1:36" ht="27" hidden="1" customHeight="1" thickBot="1" x14ac:dyDescent="0.3">
      <c r="A2" s="73" t="s">
        <v>43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54" hidden="1" customHeight="1" x14ac:dyDescent="0.25">
      <c r="A3" s="77" t="s">
        <v>0</v>
      </c>
      <c r="B3" s="80" t="s">
        <v>30</v>
      </c>
      <c r="C3" s="80" t="s">
        <v>1</v>
      </c>
      <c r="D3" s="60" t="s">
        <v>2</v>
      </c>
      <c r="E3" s="60" t="s">
        <v>3</v>
      </c>
      <c r="F3" s="60" t="s">
        <v>39</v>
      </c>
      <c r="G3" s="60" t="s">
        <v>4</v>
      </c>
      <c r="H3" s="63" t="s">
        <v>5</v>
      </c>
      <c r="I3" s="79" t="s">
        <v>6</v>
      </c>
      <c r="J3" s="80"/>
      <c r="K3" s="80"/>
      <c r="L3" s="80"/>
      <c r="M3" s="80"/>
      <c r="N3" s="80"/>
      <c r="O3" s="80"/>
      <c r="P3" s="81"/>
      <c r="Q3" s="79" t="s">
        <v>7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68" t="s">
        <v>8</v>
      </c>
      <c r="AD3" s="60" t="s">
        <v>9</v>
      </c>
      <c r="AE3" s="60" t="s">
        <v>10</v>
      </c>
      <c r="AF3" s="74" t="s">
        <v>11</v>
      </c>
      <c r="AG3" s="77" t="s">
        <v>12</v>
      </c>
      <c r="AH3" s="60" t="s">
        <v>13</v>
      </c>
      <c r="AI3" s="63" t="s">
        <v>14</v>
      </c>
      <c r="AJ3" s="63" t="s">
        <v>40</v>
      </c>
    </row>
    <row r="4" spans="1:36" ht="30" hidden="1" customHeight="1" x14ac:dyDescent="0.25">
      <c r="A4" s="71"/>
      <c r="B4" s="67"/>
      <c r="C4" s="67"/>
      <c r="D4" s="61"/>
      <c r="E4" s="61"/>
      <c r="F4" s="61"/>
      <c r="G4" s="61"/>
      <c r="H4" s="64"/>
      <c r="I4" s="66" t="s">
        <v>15</v>
      </c>
      <c r="J4" s="67"/>
      <c r="K4" s="67"/>
      <c r="L4" s="67"/>
      <c r="M4" s="67"/>
      <c r="N4" s="61" t="s">
        <v>16</v>
      </c>
      <c r="O4" s="61" t="s">
        <v>17</v>
      </c>
      <c r="P4" s="64" t="s">
        <v>18</v>
      </c>
      <c r="Q4" s="66" t="s">
        <v>15</v>
      </c>
      <c r="R4" s="67"/>
      <c r="S4" s="67"/>
      <c r="T4" s="67"/>
      <c r="U4" s="67"/>
      <c r="V4" s="67"/>
      <c r="W4" s="67"/>
      <c r="X4" s="67"/>
      <c r="Y4" s="67"/>
      <c r="Z4" s="61" t="s">
        <v>16</v>
      </c>
      <c r="AA4" s="61" t="s">
        <v>17</v>
      </c>
      <c r="AB4" s="64" t="s">
        <v>19</v>
      </c>
      <c r="AC4" s="69"/>
      <c r="AD4" s="61"/>
      <c r="AE4" s="61"/>
      <c r="AF4" s="75"/>
      <c r="AG4" s="71"/>
      <c r="AH4" s="61"/>
      <c r="AI4" s="64"/>
      <c r="AJ4" s="64"/>
    </row>
    <row r="5" spans="1:36" ht="68.400000000000006" hidden="1" customHeight="1" x14ac:dyDescent="0.25">
      <c r="A5" s="71"/>
      <c r="B5" s="67"/>
      <c r="C5" s="67"/>
      <c r="D5" s="61"/>
      <c r="E5" s="61"/>
      <c r="F5" s="61"/>
      <c r="G5" s="61"/>
      <c r="H5" s="64"/>
      <c r="I5" s="71" t="s">
        <v>20</v>
      </c>
      <c r="J5" s="61"/>
      <c r="K5" s="61" t="s">
        <v>21</v>
      </c>
      <c r="L5" s="61"/>
      <c r="M5" s="61" t="s">
        <v>22</v>
      </c>
      <c r="N5" s="61"/>
      <c r="O5" s="61"/>
      <c r="P5" s="64"/>
      <c r="Q5" s="71" t="s">
        <v>20</v>
      </c>
      <c r="R5" s="61"/>
      <c r="S5" s="61" t="s">
        <v>21</v>
      </c>
      <c r="T5" s="61"/>
      <c r="U5" s="61" t="s">
        <v>22</v>
      </c>
      <c r="V5" s="61" t="s">
        <v>23</v>
      </c>
      <c r="W5" s="61" t="s">
        <v>24</v>
      </c>
      <c r="X5" s="61" t="s">
        <v>25</v>
      </c>
      <c r="Y5" s="61" t="s">
        <v>26</v>
      </c>
      <c r="Z5" s="61"/>
      <c r="AA5" s="61"/>
      <c r="AB5" s="64"/>
      <c r="AC5" s="69"/>
      <c r="AD5" s="61"/>
      <c r="AE5" s="61"/>
      <c r="AF5" s="75"/>
      <c r="AG5" s="71"/>
      <c r="AH5" s="61"/>
      <c r="AI5" s="64"/>
      <c r="AJ5" s="64"/>
    </row>
    <row r="6" spans="1:36" ht="113.4" hidden="1" customHeight="1" thickBot="1" x14ac:dyDescent="0.3">
      <c r="A6" s="78"/>
      <c r="B6" s="82"/>
      <c r="C6" s="82"/>
      <c r="D6" s="62"/>
      <c r="E6" s="62"/>
      <c r="F6" s="62"/>
      <c r="G6" s="62"/>
      <c r="H6" s="65"/>
      <c r="I6" s="13" t="s">
        <v>27</v>
      </c>
      <c r="J6" s="11" t="s">
        <v>28</v>
      </c>
      <c r="K6" s="11" t="s">
        <v>27</v>
      </c>
      <c r="L6" s="11" t="s">
        <v>28</v>
      </c>
      <c r="M6" s="62"/>
      <c r="N6" s="62"/>
      <c r="O6" s="62"/>
      <c r="P6" s="65"/>
      <c r="Q6" s="13" t="s">
        <v>27</v>
      </c>
      <c r="R6" s="11" t="s">
        <v>28</v>
      </c>
      <c r="S6" s="11" t="s">
        <v>27</v>
      </c>
      <c r="T6" s="11" t="s">
        <v>28</v>
      </c>
      <c r="U6" s="62"/>
      <c r="V6" s="62"/>
      <c r="W6" s="62"/>
      <c r="X6" s="62"/>
      <c r="Y6" s="62"/>
      <c r="Z6" s="62"/>
      <c r="AA6" s="62"/>
      <c r="AB6" s="65"/>
      <c r="AC6" s="70"/>
      <c r="AD6" s="62"/>
      <c r="AE6" s="62"/>
      <c r="AF6" s="76"/>
      <c r="AG6" s="78"/>
      <c r="AH6" s="62"/>
      <c r="AI6" s="65"/>
      <c r="AJ6" s="65"/>
    </row>
    <row r="7" spans="1:36" ht="13.8" hidden="1" thickBot="1" x14ac:dyDescent="0.3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6.4" hidden="1" x14ac:dyDescent="0.25">
      <c r="A8" s="5">
        <v>1</v>
      </c>
      <c r="B8" s="35" t="s">
        <v>45</v>
      </c>
      <c r="C8" s="36" t="s">
        <v>50</v>
      </c>
      <c r="D8" s="17" t="s">
        <v>32</v>
      </c>
      <c r="E8" s="40">
        <v>10</v>
      </c>
      <c r="F8" s="35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0">
        <v>35</v>
      </c>
      <c r="N8" s="17">
        <v>0</v>
      </c>
      <c r="O8" s="17">
        <v>0</v>
      </c>
      <c r="P8" s="18">
        <f t="shared" ref="P8:P17" si="0">SUM(I8:O8)</f>
        <v>35</v>
      </c>
      <c r="Q8" s="16">
        <v>0</v>
      </c>
      <c r="R8" s="17">
        <v>0</v>
      </c>
      <c r="S8" s="17">
        <v>0</v>
      </c>
      <c r="T8" s="17">
        <v>0</v>
      </c>
      <c r="U8" s="40">
        <v>35</v>
      </c>
      <c r="V8" s="40">
        <v>35</v>
      </c>
      <c r="W8" s="17">
        <v>0</v>
      </c>
      <c r="X8" s="17">
        <v>0</v>
      </c>
      <c r="Y8" s="17">
        <f t="shared" ref="Y8:Y17" si="1">SUM(Q8:U8)</f>
        <v>35</v>
      </c>
      <c r="Z8" s="17">
        <v>0</v>
      </c>
      <c r="AA8" s="17">
        <v>0</v>
      </c>
      <c r="AB8" s="18">
        <f t="shared" ref="AB8:AB17" si="2">SUM(Y8:AA8)</f>
        <v>35</v>
      </c>
      <c r="AC8" s="46" t="s">
        <v>58</v>
      </c>
      <c r="AD8" s="46" t="s">
        <v>59</v>
      </c>
      <c r="AE8" s="46" t="s">
        <v>59</v>
      </c>
      <c r="AF8" s="47">
        <v>0.32</v>
      </c>
      <c r="AG8" s="19" t="s">
        <v>31</v>
      </c>
      <c r="AH8" s="17" t="s">
        <v>29</v>
      </c>
      <c r="AI8" s="48" t="s">
        <v>85</v>
      </c>
      <c r="AJ8" s="36" t="s">
        <v>78</v>
      </c>
    </row>
    <row r="9" spans="1:36" s="4" customFormat="1" ht="26.4" hidden="1" x14ac:dyDescent="0.25">
      <c r="A9" s="5">
        <v>2</v>
      </c>
      <c r="B9" s="35" t="s">
        <v>45</v>
      </c>
      <c r="C9" s="36" t="s">
        <v>50</v>
      </c>
      <c r="D9" s="17" t="s">
        <v>32</v>
      </c>
      <c r="E9" s="41">
        <v>10</v>
      </c>
      <c r="F9" s="35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3">
        <v>35</v>
      </c>
      <c r="N9" s="17">
        <v>0</v>
      </c>
      <c r="O9" s="17">
        <v>0</v>
      </c>
      <c r="P9" s="18">
        <f t="shared" si="0"/>
        <v>35</v>
      </c>
      <c r="Q9" s="16">
        <v>0</v>
      </c>
      <c r="R9" s="17">
        <v>0</v>
      </c>
      <c r="S9" s="17">
        <v>0</v>
      </c>
      <c r="T9" s="17">
        <v>0</v>
      </c>
      <c r="U9" s="43">
        <v>35</v>
      </c>
      <c r="V9" s="43">
        <v>35</v>
      </c>
      <c r="W9" s="17">
        <v>0</v>
      </c>
      <c r="X9" s="17">
        <v>0</v>
      </c>
      <c r="Y9" s="17">
        <f t="shared" si="1"/>
        <v>35</v>
      </c>
      <c r="Z9" s="17">
        <v>0</v>
      </c>
      <c r="AA9" s="17">
        <v>0</v>
      </c>
      <c r="AB9" s="18">
        <f t="shared" si="2"/>
        <v>35</v>
      </c>
      <c r="AC9" s="46" t="s">
        <v>60</v>
      </c>
      <c r="AD9" s="46" t="s">
        <v>61</v>
      </c>
      <c r="AE9" s="46" t="s">
        <v>61</v>
      </c>
      <c r="AF9" s="47">
        <v>0.83</v>
      </c>
      <c r="AG9" s="19" t="s">
        <v>31</v>
      </c>
      <c r="AH9" s="17" t="s">
        <v>29</v>
      </c>
      <c r="AI9" s="48" t="s">
        <v>86</v>
      </c>
      <c r="AJ9" s="36" t="s">
        <v>78</v>
      </c>
    </row>
    <row r="10" spans="1:36" s="4" customFormat="1" ht="26.4" hidden="1" x14ac:dyDescent="0.25">
      <c r="A10" s="16">
        <v>3</v>
      </c>
      <c r="B10" s="35" t="s">
        <v>46</v>
      </c>
      <c r="C10" s="35" t="s">
        <v>51</v>
      </c>
      <c r="D10" s="17" t="s">
        <v>32</v>
      </c>
      <c r="E10" s="35">
        <v>10</v>
      </c>
      <c r="F10" s="35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3">
        <v>74</v>
      </c>
      <c r="N10" s="17">
        <v>0</v>
      </c>
      <c r="O10" s="17">
        <v>0</v>
      </c>
      <c r="P10" s="18">
        <f t="shared" si="0"/>
        <v>74</v>
      </c>
      <c r="Q10" s="16">
        <v>0</v>
      </c>
      <c r="R10" s="17">
        <v>0</v>
      </c>
      <c r="S10" s="17">
        <v>0</v>
      </c>
      <c r="T10" s="17">
        <v>0</v>
      </c>
      <c r="U10" s="43">
        <v>74</v>
      </c>
      <c r="V10" s="43">
        <v>74</v>
      </c>
      <c r="W10" s="17">
        <v>0</v>
      </c>
      <c r="X10" s="17">
        <v>0</v>
      </c>
      <c r="Y10" s="17">
        <f t="shared" si="1"/>
        <v>74</v>
      </c>
      <c r="Z10" s="17">
        <v>0</v>
      </c>
      <c r="AA10" s="17">
        <v>0</v>
      </c>
      <c r="AB10" s="18">
        <f t="shared" si="2"/>
        <v>74</v>
      </c>
      <c r="AC10" s="46" t="s">
        <v>62</v>
      </c>
      <c r="AD10" s="46" t="s">
        <v>63</v>
      </c>
      <c r="AE10" s="46" t="s">
        <v>63</v>
      </c>
      <c r="AF10" s="47">
        <v>8.42</v>
      </c>
      <c r="AG10" s="19" t="s">
        <v>31</v>
      </c>
      <c r="AH10" s="17" t="s">
        <v>29</v>
      </c>
      <c r="AI10" s="49" t="s">
        <v>87</v>
      </c>
      <c r="AJ10" s="36" t="s">
        <v>42</v>
      </c>
    </row>
    <row r="11" spans="1:36" s="4" customFormat="1" ht="79.2" x14ac:dyDescent="0.25">
      <c r="A11" s="5">
        <v>4</v>
      </c>
      <c r="B11" s="35" t="s">
        <v>47</v>
      </c>
      <c r="C11" s="35" t="s">
        <v>53</v>
      </c>
      <c r="D11" s="3" t="s">
        <v>57</v>
      </c>
      <c r="E11" s="35">
        <v>0.4</v>
      </c>
      <c r="F11" s="35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3">
        <v>54</v>
      </c>
      <c r="N11" s="17">
        <v>0</v>
      </c>
      <c r="O11" s="17">
        <v>0</v>
      </c>
      <c r="P11" s="18">
        <f t="shared" si="0"/>
        <v>54</v>
      </c>
      <c r="Q11" s="16">
        <v>0</v>
      </c>
      <c r="R11" s="17">
        <v>0</v>
      </c>
      <c r="S11" s="17">
        <v>0</v>
      </c>
      <c r="T11" s="17">
        <v>0</v>
      </c>
      <c r="U11" s="43">
        <v>54</v>
      </c>
      <c r="V11" s="43">
        <v>54</v>
      </c>
      <c r="W11" s="17">
        <v>0</v>
      </c>
      <c r="X11" s="17">
        <v>0</v>
      </c>
      <c r="Y11" s="17">
        <f t="shared" si="1"/>
        <v>54</v>
      </c>
      <c r="Z11" s="17">
        <v>0</v>
      </c>
      <c r="AA11" s="17">
        <v>0</v>
      </c>
      <c r="AB11" s="18">
        <f t="shared" si="2"/>
        <v>54</v>
      </c>
      <c r="AC11" s="46" t="s">
        <v>64</v>
      </c>
      <c r="AD11" s="46" t="s">
        <v>65</v>
      </c>
      <c r="AE11" s="46" t="s">
        <v>65</v>
      </c>
      <c r="AF11" s="47">
        <v>1.25</v>
      </c>
      <c r="AG11" s="19" t="s">
        <v>31</v>
      </c>
      <c r="AH11" s="17" t="s">
        <v>29</v>
      </c>
      <c r="AI11" s="49" t="s">
        <v>88</v>
      </c>
      <c r="AJ11" s="36" t="s">
        <v>82</v>
      </c>
    </row>
    <row r="12" spans="1:36" s="4" customFormat="1" ht="66" x14ac:dyDescent="0.25">
      <c r="A12" s="5">
        <v>5</v>
      </c>
      <c r="B12" s="35" t="s">
        <v>47</v>
      </c>
      <c r="C12" s="35" t="s">
        <v>53</v>
      </c>
      <c r="D12" s="3" t="s">
        <v>57</v>
      </c>
      <c r="E12" s="35">
        <v>0.4</v>
      </c>
      <c r="F12" s="35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43">
        <v>54</v>
      </c>
      <c r="N12" s="17">
        <v>0</v>
      </c>
      <c r="O12" s="17">
        <v>0</v>
      </c>
      <c r="P12" s="18">
        <f t="shared" si="0"/>
        <v>54</v>
      </c>
      <c r="Q12" s="16">
        <v>0</v>
      </c>
      <c r="R12" s="17">
        <v>0</v>
      </c>
      <c r="S12" s="17">
        <v>0</v>
      </c>
      <c r="T12" s="17">
        <v>0</v>
      </c>
      <c r="U12" s="43">
        <v>54</v>
      </c>
      <c r="V12" s="43">
        <v>54</v>
      </c>
      <c r="W12" s="17">
        <v>0</v>
      </c>
      <c r="X12" s="17">
        <v>0</v>
      </c>
      <c r="Y12" s="17">
        <f t="shared" si="1"/>
        <v>54</v>
      </c>
      <c r="Z12" s="17">
        <v>0</v>
      </c>
      <c r="AA12" s="17">
        <v>0</v>
      </c>
      <c r="AB12" s="18">
        <f t="shared" si="2"/>
        <v>54</v>
      </c>
      <c r="AC12" s="46" t="s">
        <v>66</v>
      </c>
      <c r="AD12" s="46" t="s">
        <v>67</v>
      </c>
      <c r="AE12" s="46" t="s">
        <v>67</v>
      </c>
      <c r="AF12" s="47">
        <v>0.55000000000000004</v>
      </c>
      <c r="AG12" s="19" t="s">
        <v>31</v>
      </c>
      <c r="AH12" s="17" t="s">
        <v>29</v>
      </c>
      <c r="AI12" s="49" t="s">
        <v>89</v>
      </c>
      <c r="AJ12" s="36" t="s">
        <v>79</v>
      </c>
    </row>
    <row r="13" spans="1:36" s="4" customFormat="1" ht="79.2" x14ac:dyDescent="0.25">
      <c r="A13" s="16">
        <v>6</v>
      </c>
      <c r="B13" s="35" t="s">
        <v>48</v>
      </c>
      <c r="C13" s="36" t="s">
        <v>54</v>
      </c>
      <c r="D13" s="3" t="s">
        <v>57</v>
      </c>
      <c r="E13" s="35">
        <v>0.4</v>
      </c>
      <c r="F13" s="35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5">
        <v>40</v>
      </c>
      <c r="N13" s="17">
        <v>0</v>
      </c>
      <c r="O13" s="17">
        <v>0</v>
      </c>
      <c r="P13" s="18">
        <f t="shared" si="0"/>
        <v>40</v>
      </c>
      <c r="Q13" s="16">
        <v>0</v>
      </c>
      <c r="R13" s="17">
        <v>0</v>
      </c>
      <c r="S13" s="17">
        <v>0</v>
      </c>
      <c r="T13" s="17">
        <v>0</v>
      </c>
      <c r="U13" s="35">
        <v>40</v>
      </c>
      <c r="V13" s="35">
        <v>40</v>
      </c>
      <c r="W13" s="17">
        <v>0</v>
      </c>
      <c r="X13" s="17">
        <v>0</v>
      </c>
      <c r="Y13" s="17">
        <f t="shared" si="1"/>
        <v>40</v>
      </c>
      <c r="Z13" s="17">
        <v>0</v>
      </c>
      <c r="AA13" s="17">
        <v>0</v>
      </c>
      <c r="AB13" s="18">
        <f t="shared" si="2"/>
        <v>40</v>
      </c>
      <c r="AC13" s="46" t="s">
        <v>68</v>
      </c>
      <c r="AD13" s="46" t="s">
        <v>69</v>
      </c>
      <c r="AE13" s="46" t="s">
        <v>69</v>
      </c>
      <c r="AF13" s="47">
        <v>1.97</v>
      </c>
      <c r="AG13" s="19" t="s">
        <v>31</v>
      </c>
      <c r="AH13" s="17" t="s">
        <v>29</v>
      </c>
      <c r="AI13" s="49" t="s">
        <v>90</v>
      </c>
      <c r="AJ13" s="36" t="s">
        <v>83</v>
      </c>
    </row>
    <row r="14" spans="1:36" s="4" customFormat="1" ht="79.2" x14ac:dyDescent="0.25">
      <c r="A14" s="5">
        <v>7</v>
      </c>
      <c r="B14" s="36" t="s">
        <v>48</v>
      </c>
      <c r="C14" s="36" t="s">
        <v>54</v>
      </c>
      <c r="D14" s="3" t="s">
        <v>57</v>
      </c>
      <c r="E14" s="35">
        <v>0.4</v>
      </c>
      <c r="F14" s="35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5">
        <v>34</v>
      </c>
      <c r="N14" s="17">
        <v>0</v>
      </c>
      <c r="O14" s="17">
        <v>0</v>
      </c>
      <c r="P14" s="18">
        <f t="shared" si="0"/>
        <v>34</v>
      </c>
      <c r="Q14" s="16">
        <v>0</v>
      </c>
      <c r="R14" s="17">
        <v>0</v>
      </c>
      <c r="S14" s="17">
        <v>0</v>
      </c>
      <c r="T14" s="17">
        <v>0</v>
      </c>
      <c r="U14" s="35">
        <v>34</v>
      </c>
      <c r="V14" s="35">
        <v>34</v>
      </c>
      <c r="W14" s="17">
        <v>0</v>
      </c>
      <c r="X14" s="17">
        <v>0</v>
      </c>
      <c r="Y14" s="17">
        <f t="shared" si="1"/>
        <v>34</v>
      </c>
      <c r="Z14" s="17">
        <v>0</v>
      </c>
      <c r="AA14" s="17">
        <v>0</v>
      </c>
      <c r="AB14" s="18">
        <f t="shared" si="2"/>
        <v>34</v>
      </c>
      <c r="AC14" s="46" t="s">
        <v>70</v>
      </c>
      <c r="AD14" s="46" t="s">
        <v>71</v>
      </c>
      <c r="AE14" s="46" t="s">
        <v>71</v>
      </c>
      <c r="AF14" s="47">
        <v>1.75</v>
      </c>
      <c r="AG14" s="19" t="s">
        <v>31</v>
      </c>
      <c r="AH14" s="17" t="s">
        <v>29</v>
      </c>
      <c r="AI14" s="48" t="s">
        <v>91</v>
      </c>
      <c r="AJ14" s="36" t="s">
        <v>83</v>
      </c>
    </row>
    <row r="15" spans="1:36" s="4" customFormat="1" ht="79.2" x14ac:dyDescent="0.25">
      <c r="A15" s="5">
        <v>8</v>
      </c>
      <c r="B15" s="37" t="s">
        <v>48</v>
      </c>
      <c r="C15" s="36" t="s">
        <v>55</v>
      </c>
      <c r="D15" s="3" t="s">
        <v>57</v>
      </c>
      <c r="E15" s="35">
        <v>0.4</v>
      </c>
      <c r="F15" s="35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26</v>
      </c>
      <c r="N15" s="17">
        <v>0</v>
      </c>
      <c r="O15" s="17">
        <v>0</v>
      </c>
      <c r="P15" s="18">
        <f t="shared" si="0"/>
        <v>26</v>
      </c>
      <c r="Q15" s="16">
        <v>0</v>
      </c>
      <c r="R15" s="17">
        <v>0</v>
      </c>
      <c r="S15" s="17">
        <v>0</v>
      </c>
      <c r="T15" s="17">
        <v>0</v>
      </c>
      <c r="U15" s="44">
        <v>26</v>
      </c>
      <c r="V15" s="44">
        <v>26</v>
      </c>
      <c r="W15" s="17">
        <v>0</v>
      </c>
      <c r="X15" s="17">
        <v>0</v>
      </c>
      <c r="Y15" s="17">
        <f t="shared" si="1"/>
        <v>26</v>
      </c>
      <c r="Z15" s="17">
        <v>0</v>
      </c>
      <c r="AA15" s="17">
        <v>0</v>
      </c>
      <c r="AB15" s="18">
        <f t="shared" si="2"/>
        <v>26</v>
      </c>
      <c r="AC15" s="46" t="s">
        <v>72</v>
      </c>
      <c r="AD15" s="46" t="s">
        <v>73</v>
      </c>
      <c r="AE15" s="46" t="s">
        <v>73</v>
      </c>
      <c r="AF15" s="47">
        <v>0.52</v>
      </c>
      <c r="AG15" s="19" t="s">
        <v>31</v>
      </c>
      <c r="AH15" s="17" t="s">
        <v>29</v>
      </c>
      <c r="AI15" s="48" t="s">
        <v>92</v>
      </c>
      <c r="AJ15" s="36" t="s">
        <v>84</v>
      </c>
    </row>
    <row r="16" spans="1:36" s="4" customFormat="1" ht="66" hidden="1" x14ac:dyDescent="0.25">
      <c r="A16" s="16">
        <v>9</v>
      </c>
      <c r="B16" s="34" t="s">
        <v>49</v>
      </c>
      <c r="C16" s="34" t="s">
        <v>52</v>
      </c>
      <c r="D16" s="3" t="s">
        <v>32</v>
      </c>
      <c r="E16" s="33">
        <v>10</v>
      </c>
      <c r="F16" s="35">
        <v>4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45">
        <v>2</v>
      </c>
      <c r="N16" s="17">
        <v>0</v>
      </c>
      <c r="O16" s="17">
        <v>0</v>
      </c>
      <c r="P16" s="18">
        <f t="shared" si="0"/>
        <v>2</v>
      </c>
      <c r="Q16" s="16">
        <v>0</v>
      </c>
      <c r="R16" s="17">
        <v>0</v>
      </c>
      <c r="S16" s="17">
        <v>0</v>
      </c>
      <c r="T16" s="17">
        <v>0</v>
      </c>
      <c r="U16" s="45">
        <v>2</v>
      </c>
      <c r="V16" s="45">
        <v>2</v>
      </c>
      <c r="W16" s="17">
        <v>0</v>
      </c>
      <c r="X16" s="17">
        <v>0</v>
      </c>
      <c r="Y16" s="17">
        <f t="shared" si="1"/>
        <v>2</v>
      </c>
      <c r="Z16" s="17">
        <v>0</v>
      </c>
      <c r="AA16" s="17">
        <v>0</v>
      </c>
      <c r="AB16" s="18">
        <f t="shared" si="2"/>
        <v>2</v>
      </c>
      <c r="AC16" s="46" t="s">
        <v>74</v>
      </c>
      <c r="AD16" s="46" t="s">
        <v>75</v>
      </c>
      <c r="AE16" s="46" t="s">
        <v>75</v>
      </c>
      <c r="AF16" s="47">
        <v>3.33</v>
      </c>
      <c r="AG16" s="19" t="s">
        <v>31</v>
      </c>
      <c r="AH16" s="17" t="s">
        <v>29</v>
      </c>
      <c r="AI16" s="48" t="s">
        <v>93</v>
      </c>
      <c r="AJ16" s="42" t="s">
        <v>80</v>
      </c>
    </row>
    <row r="17" spans="1:36" s="4" customFormat="1" ht="52.8" x14ac:dyDescent="0.25">
      <c r="A17" s="5">
        <v>10</v>
      </c>
      <c r="B17" s="38" t="s">
        <v>46</v>
      </c>
      <c r="C17" s="39" t="s">
        <v>56</v>
      </c>
      <c r="D17" s="3" t="s">
        <v>57</v>
      </c>
      <c r="E17" s="40">
        <v>0.4</v>
      </c>
      <c r="F17" s="35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40">
        <v>32</v>
      </c>
      <c r="N17" s="17">
        <v>0</v>
      </c>
      <c r="O17" s="17">
        <v>0</v>
      </c>
      <c r="P17" s="18">
        <f t="shared" si="0"/>
        <v>32</v>
      </c>
      <c r="Q17" s="16">
        <v>0</v>
      </c>
      <c r="R17" s="17">
        <v>0</v>
      </c>
      <c r="S17" s="17">
        <v>0</v>
      </c>
      <c r="T17" s="17">
        <v>0</v>
      </c>
      <c r="U17" s="40">
        <v>32</v>
      </c>
      <c r="V17" s="40">
        <v>32</v>
      </c>
      <c r="W17" s="17">
        <v>0</v>
      </c>
      <c r="X17" s="17">
        <v>0</v>
      </c>
      <c r="Y17" s="17">
        <f t="shared" si="1"/>
        <v>32</v>
      </c>
      <c r="Z17" s="17">
        <v>0</v>
      </c>
      <c r="AA17" s="17">
        <v>0</v>
      </c>
      <c r="AB17" s="18">
        <f t="shared" si="2"/>
        <v>32</v>
      </c>
      <c r="AC17" s="46" t="s">
        <v>76</v>
      </c>
      <c r="AD17" s="46" t="s">
        <v>77</v>
      </c>
      <c r="AE17" s="46" t="s">
        <v>77</v>
      </c>
      <c r="AF17" s="47">
        <v>1.75</v>
      </c>
      <c r="AG17" s="19" t="s">
        <v>31</v>
      </c>
      <c r="AH17" s="17" t="s">
        <v>29</v>
      </c>
      <c r="AI17" s="48" t="s">
        <v>94</v>
      </c>
      <c r="AJ17" s="36" t="s">
        <v>81</v>
      </c>
    </row>
    <row r="18" spans="1:36" s="4" customFormat="1" ht="13.8" hidden="1" thickBot="1" x14ac:dyDescent="0.3">
      <c r="A18" s="6" t="s">
        <v>33</v>
      </c>
      <c r="B18" s="7"/>
      <c r="C18" s="7"/>
      <c r="D18" s="8"/>
      <c r="E18" s="8"/>
      <c r="F18" s="8"/>
      <c r="G18" s="8"/>
      <c r="H18" s="12"/>
      <c r="I18" s="6"/>
      <c r="J18" s="8"/>
      <c r="K18" s="8"/>
      <c r="L18" s="8"/>
      <c r="M18" s="8"/>
      <c r="N18" s="8"/>
      <c r="O18" s="8"/>
      <c r="P18" s="12"/>
      <c r="Q18" s="6"/>
      <c r="R18" s="8"/>
      <c r="S18" s="8"/>
      <c r="T18" s="8"/>
      <c r="U18" s="8"/>
      <c r="V18" s="8"/>
      <c r="W18" s="8"/>
      <c r="X18" s="8"/>
      <c r="Y18" s="8"/>
      <c r="Z18" s="8"/>
      <c r="AA18" s="8"/>
      <c r="AB18" s="12"/>
      <c r="AC18" s="14"/>
      <c r="AD18" s="9"/>
      <c r="AE18" s="9"/>
      <c r="AF18" s="29"/>
      <c r="AG18" s="15"/>
      <c r="AH18" s="8"/>
      <c r="AI18" s="10"/>
      <c r="AJ18" s="10"/>
    </row>
    <row r="19" spans="1:36" hidden="1" x14ac:dyDescent="0.25"/>
    <row r="20" spans="1:36" s="27" customFormat="1" hidden="1" x14ac:dyDescent="0.25">
      <c r="A20" s="26" t="s">
        <v>34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30"/>
      <c r="AG20" s="26"/>
      <c r="AH20" s="26"/>
      <c r="AI20" s="26"/>
    </row>
    <row r="21" spans="1:36" s="25" customFormat="1" hidden="1" x14ac:dyDescent="0.25">
      <c r="A21" s="2">
        <v>1</v>
      </c>
      <c r="B21" s="24" t="s">
        <v>35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31"/>
      <c r="AG21" s="24"/>
      <c r="AH21" s="24"/>
      <c r="AI21" s="24"/>
    </row>
    <row r="22" spans="1:36" s="25" customFormat="1" hidden="1" x14ac:dyDescent="0.25">
      <c r="A22" s="2">
        <v>2</v>
      </c>
      <c r="B22" s="24" t="s">
        <v>36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 hidden="1" x14ac:dyDescent="0.25">
      <c r="A23" s="2">
        <v>3</v>
      </c>
      <c r="B23" s="24" t="s">
        <v>37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 hidden="1" x14ac:dyDescent="0.25">
      <c r="A24" s="2">
        <v>4</v>
      </c>
      <c r="B24" s="24" t="s">
        <v>38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 hidden="1" x14ac:dyDescent="0.25">
      <c r="A25" s="2">
        <v>5</v>
      </c>
      <c r="B25" s="24" t="s">
        <v>41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 hidden="1" x14ac:dyDescent="0.25">
      <c r="A26" s="2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</sheetData>
  <autoFilter ref="F1:F26">
    <filterColumn colId="0">
      <filters>
        <filter val="1"/>
      </filters>
    </filterColumn>
  </autoFilter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7"/>
  <sheetViews>
    <sheetView tabSelected="1" view="pageBreakPreview" zoomScale="90" zoomScaleSheetLayoutView="90" workbookViewId="0">
      <selection activeCell="I10" sqref="I10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32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72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</row>
    <row r="2" spans="1:36" ht="27" customHeight="1" thickBot="1" x14ac:dyDescent="0.3">
      <c r="A2" s="73" t="s">
        <v>95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54" customHeight="1" x14ac:dyDescent="0.25">
      <c r="A3" s="77" t="s">
        <v>0</v>
      </c>
      <c r="B3" s="80" t="s">
        <v>30</v>
      </c>
      <c r="C3" s="80" t="s">
        <v>1</v>
      </c>
      <c r="D3" s="60" t="s">
        <v>2</v>
      </c>
      <c r="E3" s="60" t="s">
        <v>3</v>
      </c>
      <c r="F3" s="60" t="s">
        <v>39</v>
      </c>
      <c r="G3" s="60" t="s">
        <v>4</v>
      </c>
      <c r="H3" s="63" t="s">
        <v>5</v>
      </c>
      <c r="I3" s="79" t="s">
        <v>6</v>
      </c>
      <c r="J3" s="80"/>
      <c r="K3" s="80"/>
      <c r="L3" s="80"/>
      <c r="M3" s="80"/>
      <c r="N3" s="80"/>
      <c r="O3" s="80"/>
      <c r="P3" s="81"/>
      <c r="Q3" s="79" t="s">
        <v>7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1"/>
      <c r="AC3" s="68" t="s">
        <v>8</v>
      </c>
      <c r="AD3" s="60" t="s">
        <v>9</v>
      </c>
      <c r="AE3" s="60" t="s">
        <v>10</v>
      </c>
      <c r="AF3" s="74" t="s">
        <v>11</v>
      </c>
      <c r="AG3" s="77" t="s">
        <v>12</v>
      </c>
      <c r="AH3" s="60" t="s">
        <v>13</v>
      </c>
      <c r="AI3" s="63" t="s">
        <v>14</v>
      </c>
      <c r="AJ3" s="63" t="s">
        <v>40</v>
      </c>
    </row>
    <row r="4" spans="1:36" ht="30" customHeight="1" x14ac:dyDescent="0.25">
      <c r="A4" s="71"/>
      <c r="B4" s="67"/>
      <c r="C4" s="67"/>
      <c r="D4" s="61"/>
      <c r="E4" s="61"/>
      <c r="F4" s="61"/>
      <c r="G4" s="61"/>
      <c r="H4" s="64"/>
      <c r="I4" s="66" t="s">
        <v>15</v>
      </c>
      <c r="J4" s="67"/>
      <c r="K4" s="67"/>
      <c r="L4" s="67"/>
      <c r="M4" s="67"/>
      <c r="N4" s="61" t="s">
        <v>16</v>
      </c>
      <c r="O4" s="61" t="s">
        <v>17</v>
      </c>
      <c r="P4" s="64" t="s">
        <v>18</v>
      </c>
      <c r="Q4" s="66" t="s">
        <v>15</v>
      </c>
      <c r="R4" s="67"/>
      <c r="S4" s="67"/>
      <c r="T4" s="67"/>
      <c r="U4" s="67"/>
      <c r="V4" s="67"/>
      <c r="W4" s="67"/>
      <c r="X4" s="67"/>
      <c r="Y4" s="67"/>
      <c r="Z4" s="61" t="s">
        <v>16</v>
      </c>
      <c r="AA4" s="61" t="s">
        <v>17</v>
      </c>
      <c r="AB4" s="64" t="s">
        <v>19</v>
      </c>
      <c r="AC4" s="69"/>
      <c r="AD4" s="61"/>
      <c r="AE4" s="61"/>
      <c r="AF4" s="75"/>
      <c r="AG4" s="71"/>
      <c r="AH4" s="61"/>
      <c r="AI4" s="64"/>
      <c r="AJ4" s="64"/>
    </row>
    <row r="5" spans="1:36" ht="68.400000000000006" customHeight="1" x14ac:dyDescent="0.25">
      <c r="A5" s="71"/>
      <c r="B5" s="67"/>
      <c r="C5" s="67"/>
      <c r="D5" s="61"/>
      <c r="E5" s="61"/>
      <c r="F5" s="61"/>
      <c r="G5" s="61"/>
      <c r="H5" s="64"/>
      <c r="I5" s="71" t="s">
        <v>20</v>
      </c>
      <c r="J5" s="61"/>
      <c r="K5" s="61" t="s">
        <v>21</v>
      </c>
      <c r="L5" s="61"/>
      <c r="M5" s="61" t="s">
        <v>22</v>
      </c>
      <c r="N5" s="61"/>
      <c r="O5" s="61"/>
      <c r="P5" s="64"/>
      <c r="Q5" s="71" t="s">
        <v>20</v>
      </c>
      <c r="R5" s="61"/>
      <c r="S5" s="61" t="s">
        <v>21</v>
      </c>
      <c r="T5" s="61"/>
      <c r="U5" s="61" t="s">
        <v>22</v>
      </c>
      <c r="V5" s="61" t="s">
        <v>23</v>
      </c>
      <c r="W5" s="61" t="s">
        <v>24</v>
      </c>
      <c r="X5" s="61" t="s">
        <v>25</v>
      </c>
      <c r="Y5" s="61" t="s">
        <v>26</v>
      </c>
      <c r="Z5" s="61"/>
      <c r="AA5" s="61"/>
      <c r="AB5" s="64"/>
      <c r="AC5" s="69"/>
      <c r="AD5" s="61"/>
      <c r="AE5" s="61"/>
      <c r="AF5" s="75"/>
      <c r="AG5" s="71"/>
      <c r="AH5" s="61"/>
      <c r="AI5" s="64"/>
      <c r="AJ5" s="64"/>
    </row>
    <row r="6" spans="1:36" ht="113.4" customHeight="1" thickBot="1" x14ac:dyDescent="0.3">
      <c r="A6" s="78"/>
      <c r="B6" s="82"/>
      <c r="C6" s="82"/>
      <c r="D6" s="62"/>
      <c r="E6" s="62"/>
      <c r="F6" s="62"/>
      <c r="G6" s="62"/>
      <c r="H6" s="65"/>
      <c r="I6" s="51" t="s">
        <v>27</v>
      </c>
      <c r="J6" s="50" t="s">
        <v>28</v>
      </c>
      <c r="K6" s="50" t="s">
        <v>27</v>
      </c>
      <c r="L6" s="50" t="s">
        <v>28</v>
      </c>
      <c r="M6" s="62"/>
      <c r="N6" s="62"/>
      <c r="O6" s="62"/>
      <c r="P6" s="65"/>
      <c r="Q6" s="51" t="s">
        <v>27</v>
      </c>
      <c r="R6" s="50" t="s">
        <v>28</v>
      </c>
      <c r="S6" s="50" t="s">
        <v>27</v>
      </c>
      <c r="T6" s="50" t="s">
        <v>28</v>
      </c>
      <c r="U6" s="62"/>
      <c r="V6" s="62"/>
      <c r="W6" s="62"/>
      <c r="X6" s="62"/>
      <c r="Y6" s="62"/>
      <c r="Z6" s="62"/>
      <c r="AA6" s="62"/>
      <c r="AB6" s="65"/>
      <c r="AC6" s="70"/>
      <c r="AD6" s="62"/>
      <c r="AE6" s="62"/>
      <c r="AF6" s="76"/>
      <c r="AG6" s="78"/>
      <c r="AH6" s="62"/>
      <c r="AI6" s="65"/>
      <c r="AJ6" s="65"/>
    </row>
    <row r="7" spans="1:36" ht="13.8" thickBot="1" x14ac:dyDescent="0.3">
      <c r="A7" s="20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2">
        <v>8</v>
      </c>
      <c r="I7" s="20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2">
        <v>16</v>
      </c>
      <c r="Q7" s="20">
        <v>17</v>
      </c>
      <c r="R7" s="21">
        <v>18</v>
      </c>
      <c r="S7" s="21">
        <v>19</v>
      </c>
      <c r="T7" s="21">
        <v>20</v>
      </c>
      <c r="U7" s="21">
        <v>21</v>
      </c>
      <c r="V7" s="21">
        <v>22</v>
      </c>
      <c r="W7" s="21">
        <v>23</v>
      </c>
      <c r="X7" s="21">
        <v>24</v>
      </c>
      <c r="Y7" s="21">
        <v>25</v>
      </c>
      <c r="Z7" s="21">
        <v>26</v>
      </c>
      <c r="AA7" s="21">
        <v>27</v>
      </c>
      <c r="AB7" s="22">
        <v>28</v>
      </c>
      <c r="AC7" s="23">
        <v>29</v>
      </c>
      <c r="AD7" s="21">
        <v>30</v>
      </c>
      <c r="AE7" s="21">
        <v>31</v>
      </c>
      <c r="AF7" s="28">
        <v>32</v>
      </c>
      <c r="AG7" s="20">
        <v>33</v>
      </c>
      <c r="AH7" s="21">
        <v>34</v>
      </c>
      <c r="AI7" s="22">
        <v>35</v>
      </c>
      <c r="AJ7" s="22"/>
    </row>
    <row r="8" spans="1:36" s="4" customFormat="1" ht="26.4" x14ac:dyDescent="0.25">
      <c r="A8" s="5">
        <v>1</v>
      </c>
      <c r="B8" s="37" t="s">
        <v>96</v>
      </c>
      <c r="C8" s="37" t="s">
        <v>103</v>
      </c>
      <c r="D8" s="17" t="s">
        <v>32</v>
      </c>
      <c r="E8" s="43">
        <v>10</v>
      </c>
      <c r="F8" s="36">
        <v>5</v>
      </c>
      <c r="G8" s="17">
        <v>0</v>
      </c>
      <c r="H8" s="18">
        <v>0</v>
      </c>
      <c r="I8" s="16">
        <v>0</v>
      </c>
      <c r="J8" s="17">
        <v>0</v>
      </c>
      <c r="K8" s="17">
        <v>0</v>
      </c>
      <c r="L8" s="17">
        <v>0</v>
      </c>
      <c r="M8" s="43">
        <v>490</v>
      </c>
      <c r="N8" s="17">
        <v>0</v>
      </c>
      <c r="O8" s="17">
        <v>0</v>
      </c>
      <c r="P8" s="18">
        <f t="shared" ref="P8:P18" si="0">SUM(I8:O8)</f>
        <v>490</v>
      </c>
      <c r="Q8" s="16">
        <v>0</v>
      </c>
      <c r="R8" s="17">
        <v>0</v>
      </c>
      <c r="S8" s="17">
        <v>0</v>
      </c>
      <c r="T8" s="17">
        <v>0</v>
      </c>
      <c r="U8" s="43">
        <v>490</v>
      </c>
      <c r="V8" s="43">
        <v>490</v>
      </c>
      <c r="W8" s="17">
        <v>0</v>
      </c>
      <c r="X8" s="17">
        <v>0</v>
      </c>
      <c r="Y8" s="17">
        <f t="shared" ref="Y8:Y18" si="1">SUM(Q8:U8)</f>
        <v>490</v>
      </c>
      <c r="Z8" s="17">
        <v>0</v>
      </c>
      <c r="AA8" s="17">
        <v>0</v>
      </c>
      <c r="AB8" s="18">
        <f t="shared" ref="AB8:AB18" si="2">SUM(Y8:AA8)</f>
        <v>490</v>
      </c>
      <c r="AC8" s="46" t="s">
        <v>111</v>
      </c>
      <c r="AD8" s="46" t="s">
        <v>112</v>
      </c>
      <c r="AE8" s="46" t="s">
        <v>112</v>
      </c>
      <c r="AF8" s="54">
        <v>5.5</v>
      </c>
      <c r="AG8" s="19" t="s">
        <v>31</v>
      </c>
      <c r="AH8" s="17" t="s">
        <v>29</v>
      </c>
      <c r="AI8" s="56" t="s">
        <v>134</v>
      </c>
      <c r="AJ8" s="36" t="s">
        <v>145</v>
      </c>
    </row>
    <row r="9" spans="1:36" s="4" customFormat="1" ht="26.4" x14ac:dyDescent="0.25">
      <c r="A9" s="16">
        <v>2</v>
      </c>
      <c r="B9" s="36" t="s">
        <v>97</v>
      </c>
      <c r="C9" s="36" t="s">
        <v>104</v>
      </c>
      <c r="D9" s="17" t="s">
        <v>32</v>
      </c>
      <c r="E9" s="36">
        <v>6</v>
      </c>
      <c r="F9" s="36">
        <v>5</v>
      </c>
      <c r="G9" s="17">
        <v>0</v>
      </c>
      <c r="H9" s="18">
        <v>0</v>
      </c>
      <c r="I9" s="16">
        <v>0</v>
      </c>
      <c r="J9" s="17">
        <v>0</v>
      </c>
      <c r="K9" s="17">
        <v>0</v>
      </c>
      <c r="L9" s="17">
        <v>0</v>
      </c>
      <c r="M9" s="44">
        <v>61</v>
      </c>
      <c r="N9" s="17">
        <v>0</v>
      </c>
      <c r="O9" s="17">
        <v>0</v>
      </c>
      <c r="P9" s="18">
        <f t="shared" si="0"/>
        <v>61</v>
      </c>
      <c r="Q9" s="16">
        <v>0</v>
      </c>
      <c r="R9" s="17">
        <v>0</v>
      </c>
      <c r="S9" s="17">
        <v>0</v>
      </c>
      <c r="T9" s="17">
        <v>0</v>
      </c>
      <c r="U9" s="44">
        <v>61</v>
      </c>
      <c r="V9" s="44">
        <v>61</v>
      </c>
      <c r="W9" s="17">
        <v>0</v>
      </c>
      <c r="X9" s="17">
        <v>0</v>
      </c>
      <c r="Y9" s="17">
        <f t="shared" si="1"/>
        <v>61</v>
      </c>
      <c r="Z9" s="17">
        <v>0</v>
      </c>
      <c r="AA9" s="17">
        <v>0</v>
      </c>
      <c r="AB9" s="18">
        <f t="shared" si="2"/>
        <v>61</v>
      </c>
      <c r="AC9" s="46" t="s">
        <v>113</v>
      </c>
      <c r="AD9" s="46" t="s">
        <v>114</v>
      </c>
      <c r="AE9" s="46" t="s">
        <v>114</v>
      </c>
      <c r="AF9" s="54">
        <v>1.97</v>
      </c>
      <c r="AG9" s="19" t="s">
        <v>31</v>
      </c>
      <c r="AH9" s="17" t="s">
        <v>29</v>
      </c>
      <c r="AI9" s="57" t="s">
        <v>135</v>
      </c>
      <c r="AJ9" s="36" t="s">
        <v>42</v>
      </c>
    </row>
    <row r="10" spans="1:36" s="4" customFormat="1" ht="26.4" x14ac:dyDescent="0.25">
      <c r="A10" s="5">
        <v>3</v>
      </c>
      <c r="B10" s="33" t="s">
        <v>98</v>
      </c>
      <c r="C10" s="34" t="s">
        <v>105</v>
      </c>
      <c r="D10" s="17" t="s">
        <v>32</v>
      </c>
      <c r="E10" s="36">
        <v>10</v>
      </c>
      <c r="F10" s="36">
        <v>5</v>
      </c>
      <c r="G10" s="17">
        <v>0</v>
      </c>
      <c r="H10" s="18">
        <v>0</v>
      </c>
      <c r="I10" s="16">
        <v>0</v>
      </c>
      <c r="J10" s="17">
        <v>0</v>
      </c>
      <c r="K10" s="17">
        <v>0</v>
      </c>
      <c r="L10" s="17">
        <v>0</v>
      </c>
      <c r="M10" s="44">
        <v>86</v>
      </c>
      <c r="N10" s="17">
        <v>0</v>
      </c>
      <c r="O10" s="17">
        <v>0</v>
      </c>
      <c r="P10" s="18">
        <f t="shared" si="0"/>
        <v>86</v>
      </c>
      <c r="Q10" s="16">
        <v>0</v>
      </c>
      <c r="R10" s="17">
        <v>0</v>
      </c>
      <c r="S10" s="17">
        <v>0</v>
      </c>
      <c r="T10" s="17">
        <v>0</v>
      </c>
      <c r="U10" s="44">
        <v>86</v>
      </c>
      <c r="V10" s="44">
        <v>86</v>
      </c>
      <c r="W10" s="17">
        <v>0</v>
      </c>
      <c r="X10" s="17">
        <v>0</v>
      </c>
      <c r="Y10" s="17">
        <f t="shared" si="1"/>
        <v>86</v>
      </c>
      <c r="Z10" s="17">
        <v>0</v>
      </c>
      <c r="AA10" s="17">
        <v>0</v>
      </c>
      <c r="AB10" s="18">
        <f t="shared" si="2"/>
        <v>86</v>
      </c>
      <c r="AC10" s="46" t="s">
        <v>115</v>
      </c>
      <c r="AD10" s="46" t="s">
        <v>116</v>
      </c>
      <c r="AE10" s="46" t="s">
        <v>116</v>
      </c>
      <c r="AF10" s="54">
        <v>1.55</v>
      </c>
      <c r="AG10" s="19" t="s">
        <v>31</v>
      </c>
      <c r="AH10" s="17" t="s">
        <v>29</v>
      </c>
      <c r="AI10" s="57" t="s">
        <v>136</v>
      </c>
      <c r="AJ10" s="36" t="s">
        <v>146</v>
      </c>
    </row>
    <row r="11" spans="1:36" s="4" customFormat="1" ht="78.75" customHeight="1" x14ac:dyDescent="0.25">
      <c r="A11" s="5">
        <v>4</v>
      </c>
      <c r="B11" s="36" t="s">
        <v>99</v>
      </c>
      <c r="C11" s="36" t="s">
        <v>106</v>
      </c>
      <c r="D11" s="17" t="s">
        <v>32</v>
      </c>
      <c r="E11" s="36">
        <v>10</v>
      </c>
      <c r="F11" s="36">
        <v>1</v>
      </c>
      <c r="G11" s="17">
        <v>0</v>
      </c>
      <c r="H11" s="18">
        <v>0</v>
      </c>
      <c r="I11" s="16">
        <v>0</v>
      </c>
      <c r="J11" s="17">
        <v>0</v>
      </c>
      <c r="K11" s="17">
        <v>0</v>
      </c>
      <c r="L11" s="17">
        <v>0</v>
      </c>
      <c r="M11" s="44">
        <v>934</v>
      </c>
      <c r="N11" s="17">
        <v>0</v>
      </c>
      <c r="O11" s="17">
        <v>0</v>
      </c>
      <c r="P11" s="18">
        <f t="shared" si="0"/>
        <v>934</v>
      </c>
      <c r="Q11" s="16">
        <v>0</v>
      </c>
      <c r="R11" s="17">
        <v>0</v>
      </c>
      <c r="S11" s="17">
        <v>0</v>
      </c>
      <c r="T11" s="17">
        <v>0</v>
      </c>
      <c r="U11" s="44">
        <v>934</v>
      </c>
      <c r="V11" s="44">
        <v>934</v>
      </c>
      <c r="W11" s="17">
        <v>0</v>
      </c>
      <c r="X11" s="17">
        <v>0</v>
      </c>
      <c r="Y11" s="17">
        <f t="shared" si="1"/>
        <v>934</v>
      </c>
      <c r="Z11" s="17">
        <v>0</v>
      </c>
      <c r="AA11" s="17">
        <v>0</v>
      </c>
      <c r="AB11" s="18">
        <f t="shared" si="2"/>
        <v>934</v>
      </c>
      <c r="AC11" s="46" t="s">
        <v>117</v>
      </c>
      <c r="AD11" s="46" t="s">
        <v>133</v>
      </c>
      <c r="AE11" s="46" t="s">
        <v>118</v>
      </c>
      <c r="AF11" s="54">
        <v>2.93</v>
      </c>
      <c r="AG11" s="19" t="s">
        <v>31</v>
      </c>
      <c r="AH11" s="17" t="s">
        <v>29</v>
      </c>
      <c r="AI11" s="57" t="s">
        <v>137</v>
      </c>
      <c r="AJ11" s="36" t="s">
        <v>147</v>
      </c>
    </row>
    <row r="12" spans="1:36" s="4" customFormat="1" ht="52.8" x14ac:dyDescent="0.25">
      <c r="A12" s="16">
        <v>5</v>
      </c>
      <c r="B12" s="35" t="s">
        <v>46</v>
      </c>
      <c r="C12" s="36" t="s">
        <v>108</v>
      </c>
      <c r="D12" s="3" t="s">
        <v>57</v>
      </c>
      <c r="E12" s="35">
        <v>0.4</v>
      </c>
      <c r="F12" s="36">
        <v>1</v>
      </c>
      <c r="G12" s="17">
        <v>0</v>
      </c>
      <c r="H12" s="18">
        <v>0</v>
      </c>
      <c r="I12" s="16">
        <v>0</v>
      </c>
      <c r="J12" s="17">
        <v>0</v>
      </c>
      <c r="K12" s="17">
        <v>0</v>
      </c>
      <c r="L12" s="17">
        <v>0</v>
      </c>
      <c r="M12" s="36">
        <v>17</v>
      </c>
      <c r="N12" s="17">
        <v>0</v>
      </c>
      <c r="O12" s="17">
        <v>0</v>
      </c>
      <c r="P12" s="18">
        <f t="shared" ref="P12:P16" si="3">SUM(I12:O12)</f>
        <v>17</v>
      </c>
      <c r="Q12" s="16">
        <v>0</v>
      </c>
      <c r="R12" s="17">
        <v>0</v>
      </c>
      <c r="S12" s="17">
        <v>0</v>
      </c>
      <c r="T12" s="17">
        <v>0</v>
      </c>
      <c r="U12" s="36">
        <v>17</v>
      </c>
      <c r="V12" s="36">
        <v>17</v>
      </c>
      <c r="W12" s="17">
        <v>0</v>
      </c>
      <c r="X12" s="17">
        <v>0</v>
      </c>
      <c r="Y12" s="17">
        <f t="shared" ref="Y12:Y16" si="4">SUM(Q12:U12)</f>
        <v>17</v>
      </c>
      <c r="Z12" s="17">
        <v>0</v>
      </c>
      <c r="AA12" s="17">
        <v>0</v>
      </c>
      <c r="AB12" s="18">
        <f t="shared" ref="AB12:AB16" si="5">SUM(Y12:AA12)</f>
        <v>17</v>
      </c>
      <c r="AC12" s="46" t="s">
        <v>119</v>
      </c>
      <c r="AD12" s="46" t="s">
        <v>120</v>
      </c>
      <c r="AE12" s="46" t="s">
        <v>120</v>
      </c>
      <c r="AF12" s="54">
        <v>2.25</v>
      </c>
      <c r="AG12" s="19" t="s">
        <v>31</v>
      </c>
      <c r="AH12" s="17" t="s">
        <v>29</v>
      </c>
      <c r="AI12" s="58" t="s">
        <v>138</v>
      </c>
      <c r="AJ12" s="36" t="s">
        <v>148</v>
      </c>
    </row>
    <row r="13" spans="1:36" s="4" customFormat="1" ht="52.8" x14ac:dyDescent="0.25">
      <c r="A13" s="5">
        <v>6</v>
      </c>
      <c r="B13" s="36" t="s">
        <v>46</v>
      </c>
      <c r="C13" s="36" t="s">
        <v>108</v>
      </c>
      <c r="D13" s="3" t="s">
        <v>57</v>
      </c>
      <c r="E13" s="35">
        <v>0.4</v>
      </c>
      <c r="F13" s="36">
        <v>1</v>
      </c>
      <c r="G13" s="17">
        <v>0</v>
      </c>
      <c r="H13" s="18">
        <v>0</v>
      </c>
      <c r="I13" s="16">
        <v>0</v>
      </c>
      <c r="J13" s="17">
        <v>0</v>
      </c>
      <c r="K13" s="17">
        <v>0</v>
      </c>
      <c r="L13" s="17">
        <v>0</v>
      </c>
      <c r="M13" s="36">
        <v>17</v>
      </c>
      <c r="N13" s="17">
        <v>0</v>
      </c>
      <c r="O13" s="17">
        <v>0</v>
      </c>
      <c r="P13" s="18">
        <f t="shared" si="3"/>
        <v>17</v>
      </c>
      <c r="Q13" s="16">
        <v>0</v>
      </c>
      <c r="R13" s="17">
        <v>0</v>
      </c>
      <c r="S13" s="17">
        <v>0</v>
      </c>
      <c r="T13" s="17">
        <v>0</v>
      </c>
      <c r="U13" s="36">
        <v>17</v>
      </c>
      <c r="V13" s="36">
        <v>17</v>
      </c>
      <c r="W13" s="17">
        <v>0</v>
      </c>
      <c r="X13" s="17">
        <v>0</v>
      </c>
      <c r="Y13" s="17">
        <f t="shared" si="4"/>
        <v>17</v>
      </c>
      <c r="Z13" s="17">
        <v>0</v>
      </c>
      <c r="AA13" s="17">
        <v>0</v>
      </c>
      <c r="AB13" s="18">
        <f t="shared" si="5"/>
        <v>17</v>
      </c>
      <c r="AC13" s="46" t="s">
        <v>121</v>
      </c>
      <c r="AD13" s="46" t="s">
        <v>122</v>
      </c>
      <c r="AE13" s="46" t="s">
        <v>122</v>
      </c>
      <c r="AF13" s="54">
        <v>1.6</v>
      </c>
      <c r="AG13" s="19" t="s">
        <v>31</v>
      </c>
      <c r="AH13" s="17" t="s">
        <v>29</v>
      </c>
      <c r="AI13" s="56" t="s">
        <v>139</v>
      </c>
      <c r="AJ13" s="34" t="s">
        <v>149</v>
      </c>
    </row>
    <row r="14" spans="1:36" s="4" customFormat="1" ht="52.8" x14ac:dyDescent="0.25">
      <c r="A14" s="5">
        <v>7</v>
      </c>
      <c r="B14" s="34" t="s">
        <v>46</v>
      </c>
      <c r="C14" s="34" t="s">
        <v>108</v>
      </c>
      <c r="D14" s="3" t="s">
        <v>57</v>
      </c>
      <c r="E14" s="35">
        <v>0.4</v>
      </c>
      <c r="F14" s="34">
        <v>1</v>
      </c>
      <c r="G14" s="17">
        <v>0</v>
      </c>
      <c r="H14" s="18">
        <v>0</v>
      </c>
      <c r="I14" s="16">
        <v>0</v>
      </c>
      <c r="J14" s="17">
        <v>0</v>
      </c>
      <c r="K14" s="17">
        <v>0</v>
      </c>
      <c r="L14" s="17">
        <v>0</v>
      </c>
      <c r="M14" s="34">
        <v>17</v>
      </c>
      <c r="N14" s="17">
        <v>0</v>
      </c>
      <c r="O14" s="17">
        <v>0</v>
      </c>
      <c r="P14" s="18">
        <f t="shared" si="3"/>
        <v>17</v>
      </c>
      <c r="Q14" s="16">
        <v>0</v>
      </c>
      <c r="R14" s="17">
        <v>0</v>
      </c>
      <c r="S14" s="17">
        <v>0</v>
      </c>
      <c r="T14" s="17">
        <v>0</v>
      </c>
      <c r="U14" s="34">
        <v>17</v>
      </c>
      <c r="V14" s="34">
        <v>17</v>
      </c>
      <c r="W14" s="17">
        <v>0</v>
      </c>
      <c r="X14" s="17">
        <v>0</v>
      </c>
      <c r="Y14" s="17">
        <f t="shared" si="4"/>
        <v>17</v>
      </c>
      <c r="Z14" s="17">
        <v>0</v>
      </c>
      <c r="AA14" s="17">
        <v>0</v>
      </c>
      <c r="AB14" s="18">
        <f t="shared" si="5"/>
        <v>17</v>
      </c>
      <c r="AC14" s="53" t="s">
        <v>123</v>
      </c>
      <c r="AD14" s="53" t="s">
        <v>124</v>
      </c>
      <c r="AE14" s="53" t="s">
        <v>124</v>
      </c>
      <c r="AF14" s="55">
        <v>2.27</v>
      </c>
      <c r="AG14" s="19" t="s">
        <v>31</v>
      </c>
      <c r="AH14" s="17" t="s">
        <v>29</v>
      </c>
      <c r="AI14" s="59" t="s">
        <v>140</v>
      </c>
      <c r="AJ14" s="34" t="s">
        <v>149</v>
      </c>
    </row>
    <row r="15" spans="1:36" s="4" customFormat="1" ht="39.6" x14ac:dyDescent="0.25">
      <c r="A15" s="16">
        <v>8</v>
      </c>
      <c r="B15" s="37" t="s">
        <v>100</v>
      </c>
      <c r="C15" s="36" t="s">
        <v>56</v>
      </c>
      <c r="D15" s="3" t="s">
        <v>57</v>
      </c>
      <c r="E15" s="35">
        <v>0.4</v>
      </c>
      <c r="F15" s="36">
        <v>1</v>
      </c>
      <c r="G15" s="17">
        <v>0</v>
      </c>
      <c r="H15" s="18">
        <v>0</v>
      </c>
      <c r="I15" s="16">
        <v>0</v>
      </c>
      <c r="J15" s="17">
        <v>0</v>
      </c>
      <c r="K15" s="17">
        <v>0</v>
      </c>
      <c r="L15" s="17">
        <v>0</v>
      </c>
      <c r="M15" s="44">
        <v>32</v>
      </c>
      <c r="N15" s="17">
        <v>0</v>
      </c>
      <c r="O15" s="17">
        <v>0</v>
      </c>
      <c r="P15" s="18">
        <f t="shared" si="3"/>
        <v>32</v>
      </c>
      <c r="Q15" s="16">
        <v>0</v>
      </c>
      <c r="R15" s="17">
        <v>0</v>
      </c>
      <c r="S15" s="17">
        <v>0</v>
      </c>
      <c r="T15" s="17">
        <v>0</v>
      </c>
      <c r="U15" s="44">
        <v>32</v>
      </c>
      <c r="V15" s="44">
        <v>32</v>
      </c>
      <c r="W15" s="17">
        <v>0</v>
      </c>
      <c r="X15" s="17">
        <v>0</v>
      </c>
      <c r="Y15" s="17">
        <f t="shared" si="4"/>
        <v>32</v>
      </c>
      <c r="Z15" s="17">
        <v>0</v>
      </c>
      <c r="AA15" s="17">
        <v>0</v>
      </c>
      <c r="AB15" s="18">
        <f t="shared" si="5"/>
        <v>32</v>
      </c>
      <c r="AC15" s="46" t="s">
        <v>125</v>
      </c>
      <c r="AD15" s="46" t="s">
        <v>126</v>
      </c>
      <c r="AE15" s="46" t="s">
        <v>126</v>
      </c>
      <c r="AF15" s="54">
        <v>4</v>
      </c>
      <c r="AG15" s="19" t="s">
        <v>31</v>
      </c>
      <c r="AH15" s="17" t="s">
        <v>29</v>
      </c>
      <c r="AI15" s="56" t="s">
        <v>141</v>
      </c>
      <c r="AJ15" s="42" t="s">
        <v>150</v>
      </c>
    </row>
    <row r="16" spans="1:36" s="4" customFormat="1" ht="26.4" x14ac:dyDescent="0.25">
      <c r="A16" s="5">
        <v>9</v>
      </c>
      <c r="B16" s="36" t="s">
        <v>101</v>
      </c>
      <c r="C16" s="36" t="s">
        <v>109</v>
      </c>
      <c r="D16" s="3" t="s">
        <v>57</v>
      </c>
      <c r="E16" s="35">
        <v>0.4</v>
      </c>
      <c r="F16" s="36">
        <v>5</v>
      </c>
      <c r="G16" s="17">
        <v>0</v>
      </c>
      <c r="H16" s="18">
        <v>0</v>
      </c>
      <c r="I16" s="16">
        <v>0</v>
      </c>
      <c r="J16" s="17">
        <v>0</v>
      </c>
      <c r="K16" s="17">
        <v>0</v>
      </c>
      <c r="L16" s="17">
        <v>0</v>
      </c>
      <c r="M16" s="52">
        <v>16</v>
      </c>
      <c r="N16" s="17">
        <v>0</v>
      </c>
      <c r="O16" s="17">
        <v>0</v>
      </c>
      <c r="P16" s="18">
        <f t="shared" si="3"/>
        <v>16</v>
      </c>
      <c r="Q16" s="16">
        <v>0</v>
      </c>
      <c r="R16" s="17">
        <v>0</v>
      </c>
      <c r="S16" s="17">
        <v>0</v>
      </c>
      <c r="T16" s="17">
        <v>0</v>
      </c>
      <c r="U16" s="52">
        <v>16</v>
      </c>
      <c r="V16" s="52">
        <v>16</v>
      </c>
      <c r="W16" s="17">
        <v>0</v>
      </c>
      <c r="X16" s="17">
        <v>0</v>
      </c>
      <c r="Y16" s="17">
        <f t="shared" si="4"/>
        <v>16</v>
      </c>
      <c r="Z16" s="17">
        <v>0</v>
      </c>
      <c r="AA16" s="17">
        <v>0</v>
      </c>
      <c r="AB16" s="18">
        <f t="shared" si="5"/>
        <v>16</v>
      </c>
      <c r="AC16" s="46" t="s">
        <v>127</v>
      </c>
      <c r="AD16" s="46" t="s">
        <v>128</v>
      </c>
      <c r="AE16" s="46" t="s">
        <v>128</v>
      </c>
      <c r="AF16" s="54">
        <v>5.73</v>
      </c>
      <c r="AG16" s="19" t="s">
        <v>31</v>
      </c>
      <c r="AH16" s="17" t="s">
        <v>29</v>
      </c>
      <c r="AI16" s="56" t="s">
        <v>142</v>
      </c>
      <c r="AJ16" s="34" t="s">
        <v>42</v>
      </c>
    </row>
    <row r="17" spans="1:36" s="4" customFormat="1" ht="52.8" x14ac:dyDescent="0.25">
      <c r="A17" s="5">
        <v>10</v>
      </c>
      <c r="B17" s="36" t="s">
        <v>102</v>
      </c>
      <c r="C17" s="36" t="s">
        <v>110</v>
      </c>
      <c r="D17" s="3" t="s">
        <v>57</v>
      </c>
      <c r="E17" s="35">
        <v>0.4</v>
      </c>
      <c r="F17" s="36">
        <v>1</v>
      </c>
      <c r="G17" s="17">
        <v>0</v>
      </c>
      <c r="H17" s="18">
        <v>0</v>
      </c>
      <c r="I17" s="16">
        <v>0</v>
      </c>
      <c r="J17" s="17">
        <v>0</v>
      </c>
      <c r="K17" s="17">
        <v>0</v>
      </c>
      <c r="L17" s="17">
        <v>0</v>
      </c>
      <c r="M17" s="52">
        <v>107</v>
      </c>
      <c r="N17" s="17">
        <v>0</v>
      </c>
      <c r="O17" s="17">
        <v>0</v>
      </c>
      <c r="P17" s="18">
        <f t="shared" si="0"/>
        <v>107</v>
      </c>
      <c r="Q17" s="16">
        <v>0</v>
      </c>
      <c r="R17" s="17">
        <v>0</v>
      </c>
      <c r="S17" s="17">
        <v>0</v>
      </c>
      <c r="T17" s="17">
        <v>0</v>
      </c>
      <c r="U17" s="52">
        <v>107</v>
      </c>
      <c r="V17" s="52">
        <v>107</v>
      </c>
      <c r="W17" s="17">
        <v>0</v>
      </c>
      <c r="X17" s="17">
        <v>0</v>
      </c>
      <c r="Y17" s="17">
        <f t="shared" si="1"/>
        <v>107</v>
      </c>
      <c r="Z17" s="17">
        <v>0</v>
      </c>
      <c r="AA17" s="17">
        <v>0</v>
      </c>
      <c r="AB17" s="18">
        <f t="shared" si="2"/>
        <v>107</v>
      </c>
      <c r="AC17" s="46" t="s">
        <v>129</v>
      </c>
      <c r="AD17" s="46" t="s">
        <v>130</v>
      </c>
      <c r="AE17" s="46" t="s">
        <v>130</v>
      </c>
      <c r="AF17" s="54">
        <v>3.25</v>
      </c>
      <c r="AG17" s="19" t="s">
        <v>31</v>
      </c>
      <c r="AH17" s="17" t="s">
        <v>29</v>
      </c>
      <c r="AI17" s="56" t="s">
        <v>143</v>
      </c>
      <c r="AJ17" s="34" t="s">
        <v>151</v>
      </c>
    </row>
    <row r="18" spans="1:36" s="4" customFormat="1" ht="26.4" x14ac:dyDescent="0.25">
      <c r="A18" s="16">
        <v>11</v>
      </c>
      <c r="B18" s="36" t="s">
        <v>48</v>
      </c>
      <c r="C18" s="37" t="s">
        <v>107</v>
      </c>
      <c r="D18" s="3" t="s">
        <v>32</v>
      </c>
      <c r="E18" s="35">
        <v>10</v>
      </c>
      <c r="F18" s="36">
        <v>5</v>
      </c>
      <c r="G18" s="17">
        <v>0</v>
      </c>
      <c r="H18" s="18">
        <v>0</v>
      </c>
      <c r="I18" s="16">
        <v>0</v>
      </c>
      <c r="J18" s="17">
        <v>0</v>
      </c>
      <c r="K18" s="17">
        <v>0</v>
      </c>
      <c r="L18" s="17">
        <v>0</v>
      </c>
      <c r="M18" s="35">
        <v>27</v>
      </c>
      <c r="N18" s="17">
        <v>0</v>
      </c>
      <c r="O18" s="17">
        <v>0</v>
      </c>
      <c r="P18" s="18">
        <f t="shared" si="0"/>
        <v>27</v>
      </c>
      <c r="Q18" s="16">
        <v>0</v>
      </c>
      <c r="R18" s="17">
        <v>0</v>
      </c>
      <c r="S18" s="17">
        <v>0</v>
      </c>
      <c r="T18" s="17">
        <v>0</v>
      </c>
      <c r="U18" s="35">
        <v>27</v>
      </c>
      <c r="V18" s="35">
        <v>27</v>
      </c>
      <c r="W18" s="17">
        <v>0</v>
      </c>
      <c r="X18" s="17">
        <v>0</v>
      </c>
      <c r="Y18" s="17">
        <f t="shared" si="1"/>
        <v>27</v>
      </c>
      <c r="Z18" s="17">
        <v>0</v>
      </c>
      <c r="AA18" s="17">
        <v>0</v>
      </c>
      <c r="AB18" s="18">
        <f t="shared" si="2"/>
        <v>27</v>
      </c>
      <c r="AC18" s="46" t="s">
        <v>131</v>
      </c>
      <c r="AD18" s="46" t="s">
        <v>132</v>
      </c>
      <c r="AE18" s="46" t="s">
        <v>132</v>
      </c>
      <c r="AF18" s="54">
        <v>7.0000000000000007E-2</v>
      </c>
      <c r="AG18" s="19" t="s">
        <v>31</v>
      </c>
      <c r="AH18" s="17" t="s">
        <v>29</v>
      </c>
      <c r="AI18" s="56" t="s">
        <v>144</v>
      </c>
      <c r="AJ18" s="36" t="s">
        <v>145</v>
      </c>
    </row>
    <row r="19" spans="1:36" s="4" customFormat="1" ht="13.8" thickBot="1" x14ac:dyDescent="0.3">
      <c r="A19" s="6" t="s">
        <v>33</v>
      </c>
      <c r="B19" s="7"/>
      <c r="C19" s="7"/>
      <c r="D19" s="8"/>
      <c r="E19" s="8"/>
      <c r="F19" s="8"/>
      <c r="G19" s="8"/>
      <c r="H19" s="12"/>
      <c r="I19" s="6"/>
      <c r="J19" s="8"/>
      <c r="K19" s="8"/>
      <c r="L19" s="8"/>
      <c r="M19" s="8"/>
      <c r="N19" s="8"/>
      <c r="O19" s="8"/>
      <c r="P19" s="12"/>
      <c r="Q19" s="6"/>
      <c r="R19" s="8"/>
      <c r="S19" s="8"/>
      <c r="T19" s="8"/>
      <c r="U19" s="8"/>
      <c r="V19" s="8"/>
      <c r="W19" s="8"/>
      <c r="X19" s="8"/>
      <c r="Y19" s="8"/>
      <c r="Z19" s="8"/>
      <c r="AA19" s="8"/>
      <c r="AB19" s="12"/>
      <c r="AC19" s="14"/>
      <c r="AD19" s="9"/>
      <c r="AE19" s="9"/>
      <c r="AF19" s="29"/>
      <c r="AG19" s="15"/>
      <c r="AH19" s="8"/>
      <c r="AI19" s="10"/>
      <c r="AJ19" s="10"/>
    </row>
    <row r="21" spans="1:36" s="27" customFormat="1" x14ac:dyDescent="0.25">
      <c r="A21" s="26" t="s">
        <v>34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30"/>
      <c r="AG21" s="26"/>
      <c r="AH21" s="26"/>
      <c r="AI21" s="26"/>
    </row>
    <row r="22" spans="1:36" s="25" customFormat="1" x14ac:dyDescent="0.25">
      <c r="A22" s="2">
        <v>1</v>
      </c>
      <c r="B22" s="24" t="s">
        <v>35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31"/>
      <c r="AG22" s="24"/>
      <c r="AH22" s="24"/>
      <c r="AI22" s="24"/>
    </row>
    <row r="23" spans="1:36" s="25" customFormat="1" x14ac:dyDescent="0.25">
      <c r="A23" s="2">
        <v>2</v>
      </c>
      <c r="B23" s="24" t="s">
        <v>36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31"/>
      <c r="AG23" s="24"/>
      <c r="AH23" s="24"/>
      <c r="AI23" s="24"/>
    </row>
    <row r="24" spans="1:36" s="25" customFormat="1" x14ac:dyDescent="0.25">
      <c r="A24" s="2">
        <v>3</v>
      </c>
      <c r="B24" s="24" t="s">
        <v>37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31"/>
      <c r="AG24" s="24"/>
      <c r="AH24" s="24"/>
      <c r="AI24" s="24"/>
    </row>
    <row r="25" spans="1:36" s="25" customFormat="1" x14ac:dyDescent="0.25">
      <c r="A25" s="2">
        <v>4</v>
      </c>
      <c r="B25" s="24" t="s">
        <v>38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31"/>
      <c r="AG25" s="24"/>
      <c r="AH25" s="24"/>
      <c r="AI25" s="24"/>
    </row>
    <row r="26" spans="1:36" s="25" customFormat="1" x14ac:dyDescent="0.25">
      <c r="A26" s="2">
        <v>5</v>
      </c>
      <c r="B26" s="24" t="s">
        <v>41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31"/>
      <c r="AG26" s="24"/>
      <c r="AH26" s="24"/>
      <c r="AI26" s="24"/>
    </row>
    <row r="27" spans="1:36" s="25" customFormat="1" x14ac:dyDescent="0.25">
      <c r="A27" s="2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31"/>
      <c r="AG27" s="24"/>
      <c r="AH27" s="24"/>
      <c r="AI27" s="24"/>
    </row>
  </sheetData>
  <autoFilter ref="F1:F2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M5:M6"/>
    <mergeCell ref="Q5:R5"/>
    <mergeCell ref="S5:T5"/>
    <mergeCell ref="U5:U6"/>
    <mergeCell ref="V5:V6"/>
    <mergeCell ref="W5:W6"/>
  </mergeCells>
  <pageMargins left="0.25" right="0.25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январь</vt:lpstr>
      <vt:lpstr>февраль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2018-03-11T14:38:12Z</dcterms:modified>
</cp:coreProperties>
</file>