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спетчер\диспетчер 2019 год\ОТЧЕТЫ рабоч\"/>
    </mc:Choice>
  </mc:AlternateContent>
  <bookViews>
    <workbookView xWindow="10380" yWindow="-75" windowWidth="10230" windowHeight="8115" tabRatio="834" activeTab="1"/>
  </bookViews>
  <sheets>
    <sheet name="январь" sheetId="2" r:id="rId1"/>
    <sheet name="февраль" sheetId="3" r:id="rId2"/>
  </sheets>
  <definedNames>
    <definedName name="_xlnm._FilterDatabase" localSheetId="1" hidden="1">февраль!$F$1:$F$26</definedName>
    <definedName name="_xlnm._FilterDatabase" localSheetId="0" hidden="1">январь!$F$1:$F$22</definedName>
    <definedName name="_xlnm.Print_Area" localSheetId="1">февраль!$A$1:$AJ$26</definedName>
    <definedName name="_xlnm.Print_Area" localSheetId="0">январь!$A$1:$AJ$22</definedName>
  </definedNames>
  <calcPr calcId="162913"/>
</workbook>
</file>

<file path=xl/calcChain.xml><?xml version="1.0" encoding="utf-8"?>
<calcChain xmlns="http://schemas.openxmlformats.org/spreadsheetml/2006/main">
  <c r="Y17" i="3" l="1"/>
  <c r="AB17" i="3" s="1"/>
  <c r="Y18" i="3"/>
  <c r="AB18" i="3"/>
  <c r="P17" i="3"/>
  <c r="P14" i="3"/>
  <c r="Y14" i="3"/>
  <c r="AB14" i="3" s="1"/>
  <c r="P15" i="3"/>
  <c r="Y15" i="3"/>
  <c r="AB15" i="3" s="1"/>
  <c r="P16" i="3"/>
  <c r="Y16" i="3"/>
  <c r="AB16" i="3" s="1"/>
  <c r="P9" i="3"/>
  <c r="Y9" i="3"/>
  <c r="AB9" i="3" s="1"/>
  <c r="P10" i="3"/>
  <c r="Y10" i="3"/>
  <c r="AB10" i="3" s="1"/>
  <c r="P11" i="3"/>
  <c r="Y11" i="3"/>
  <c r="AB11" i="3" s="1"/>
  <c r="P12" i="3"/>
  <c r="Y12" i="3"/>
  <c r="AB12" i="3" s="1"/>
  <c r="Y8" i="3"/>
  <c r="AB8" i="3" s="1"/>
  <c r="Y13" i="3"/>
  <c r="AB13" i="3" s="1"/>
  <c r="P8" i="3"/>
  <c r="P13" i="3"/>
  <c r="P18" i="3"/>
  <c r="AB14" i="2" l="1"/>
  <c r="Y14" i="2"/>
  <c r="P14" i="2"/>
  <c r="Y8" i="2"/>
  <c r="AB8" i="2" s="1"/>
  <c r="Y9" i="2"/>
  <c r="AB9" i="2" s="1"/>
  <c r="Y10" i="2"/>
  <c r="AB10" i="2" s="1"/>
  <c r="Y11" i="2"/>
  <c r="AB11" i="2" s="1"/>
  <c r="Y12" i="2"/>
  <c r="AB12" i="2" s="1"/>
  <c r="Y13" i="2"/>
  <c r="AB13" i="2" s="1"/>
  <c r="P8" i="2"/>
  <c r="P9" i="2"/>
  <c r="P10" i="2"/>
  <c r="P11" i="2"/>
  <c r="P12" i="2"/>
  <c r="P13" i="2"/>
</calcChain>
</file>

<file path=xl/sharedStrings.xml><?xml version="1.0" encoding="utf-8"?>
<sst xmlns="http://schemas.openxmlformats.org/spreadsheetml/2006/main" count="266" uniqueCount="134">
  <si>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</si>
  <si>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</si>
  <si>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</si>
  <si>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</si>
  <si>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</si>
  <si>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</si>
  <si>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</si>
  <si>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</si>
  <si>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</si>
  <si>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</si>
  <si>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</si>
  <si>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</si>
  <si>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</si>
  <si>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</si>
  <si>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</si>
  <si>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</si>
  <si>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</si>
  <si>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</si>
  <si>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</si>
  <si>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</si>
  <si>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</si>
  <si>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</si>
  <si>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</si>
  <si>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</si>
  <si>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</si>
  <si>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</si>
  <si>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</si>
  <si>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</si>
  <si>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</si>
  <si>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</si>
  <si>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</si>
  <si>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</si>
  <si>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</si>
  <si>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</si>
  <si>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</si>
  <si>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</si>
  <si>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</si>
  <si>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</si>
  <si>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</si>
  <si>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</si>
  <si>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</si>
  <si>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</si>
  <si>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Кузедеево</t>
  </si>
  <si>
    <t>Работы проводит Кондомский РЭС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</si>
  <si>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2019 года)</t>
  </si>
  <si>
    <t>Сведения о техническом состоянии электрических сетей МУП "ТРСК Новокузнецкого района" в 2019 году</t>
  </si>
  <si>
    <t>Ильинка</t>
  </si>
  <si>
    <t>Бунгур</t>
  </si>
  <si>
    <t>Костенково</t>
  </si>
  <si>
    <t>Ф.10-25-И</t>
  </si>
  <si>
    <t>Т-4-014</t>
  </si>
  <si>
    <t>Ф.10-4-Ш</t>
  </si>
  <si>
    <t>Т-3-001</t>
  </si>
  <si>
    <t>Ф.10-7-Т</t>
  </si>
  <si>
    <t>Т-3-017</t>
  </si>
  <si>
    <t>ПС</t>
  </si>
  <si>
    <t>14,00 2019.01.14</t>
  </si>
  <si>
    <t>17,06 2019.01.14</t>
  </si>
  <si>
    <t>21,20 2019.01.15</t>
  </si>
  <si>
    <t>23,25 2019.01.15</t>
  </si>
  <si>
    <t>13,04 2019.01.22</t>
  </si>
  <si>
    <t>14,11 2019.01.22</t>
  </si>
  <si>
    <t>16,50 2019.01.22</t>
  </si>
  <si>
    <t>22,20 2019.01.22</t>
  </si>
  <si>
    <t>00,50 2019.01.27</t>
  </si>
  <si>
    <t>6,34 2019.01.27</t>
  </si>
  <si>
    <t>07,00 2019.01.27</t>
  </si>
  <si>
    <t>12,20 2019.01.27</t>
  </si>
  <si>
    <t>Работы проводит Новокузнецкий РЭС</t>
  </si>
  <si>
    <t>Произвели осмотр ВЛ-0,4кВ, нарушений не выявлено, включение ВА в ТП Т-4-014</t>
  </si>
  <si>
    <t>Произвели замену ВА в Т-3-001, переразделку кабеля,замену перемычек от ВА до РУ-0,4кВ.</t>
  </si>
  <si>
    <t>Работы проводит Новокузнецкий РЭС (временем 6,34 работы окончены, отключены 2 потребительские отпайки и Т-3-017)</t>
  </si>
  <si>
    <t>Произвели осмотр ВЛ-10кВ, замену концевой муфты КЛ-10кВ от ВЛ-10кВ</t>
  </si>
  <si>
    <t>41 от 14.01.2019</t>
  </si>
  <si>
    <t>48 от 15.01.2019</t>
  </si>
  <si>
    <t>69 от 22.01.2019</t>
  </si>
  <si>
    <t>70 от 22.01.2019</t>
  </si>
  <si>
    <t>106 от 27.01.2019</t>
  </si>
  <si>
    <t>107 от 27.01.2019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</si>
  <si>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2019 года)</t>
  </si>
  <si>
    <t>Бедарево</t>
  </si>
  <si>
    <t>Урочище Высоковское</t>
  </si>
  <si>
    <t>Черемза</t>
  </si>
  <si>
    <t>Нижние Кинерки</t>
  </si>
  <si>
    <t>Недорезово</t>
  </si>
  <si>
    <t>Красулино, Успенка</t>
  </si>
  <si>
    <t>Тальжино</t>
  </si>
  <si>
    <t>Ф.10-2-П</t>
  </si>
  <si>
    <t>Ф.10-2-К</t>
  </si>
  <si>
    <t>Ф.10-6-Ч</t>
  </si>
  <si>
    <t>Ф.6-30-Б</t>
  </si>
  <si>
    <t>Ф.10-12-НК</t>
  </si>
  <si>
    <t>Ф.10-12</t>
  </si>
  <si>
    <t>Ф.10-4-В</t>
  </si>
  <si>
    <t>Ф.10-17-С, Ф.10-6-Т</t>
  </si>
  <si>
    <t>19,40 2019.02.01</t>
  </si>
  <si>
    <t>01,01 2019.02.02</t>
  </si>
  <si>
    <t>23,22 2019.02.01</t>
  </si>
  <si>
    <t>02,17 2019.02.02</t>
  </si>
  <si>
    <t>04,30 2019.02.02</t>
  </si>
  <si>
    <t>06,01 2019.02.02</t>
  </si>
  <si>
    <t>08,55 2019.02.04</t>
  </si>
  <si>
    <t>09,25 04.02.2019</t>
  </si>
  <si>
    <t>14,55 2019.02.12</t>
  </si>
  <si>
    <t>22,50 2019.02.12</t>
  </si>
  <si>
    <t>15,00 2019.02.16</t>
  </si>
  <si>
    <t>19,05 2019.02.16</t>
  </si>
  <si>
    <t>23,09 2019.02.18</t>
  </si>
  <si>
    <t>23,36 2019.02.18</t>
  </si>
  <si>
    <t>10,05 2019.02.21</t>
  </si>
  <si>
    <t>10,39 2019.02.21</t>
  </si>
  <si>
    <t>19,40 2019.02.26</t>
  </si>
  <si>
    <t>20,45 2019.02.26</t>
  </si>
  <si>
    <t>Работы проводит Новокузнецкий РЭС (устранили обрыв по  ВЛ-10 кВ)</t>
  </si>
  <si>
    <t>Работы проводит Кондомский РЭС (устранили обрыв провода)</t>
  </si>
  <si>
    <t>Работы проводит Мысковский РЭС</t>
  </si>
  <si>
    <t>Временем 18,45 Ф.10-12-НК под напряжением с отключенной отпайкой ТП Горовая.  МУП ТРСК произвели осмотр ВЛ-10кВ, нарушение в сетях Потребителя. Временем 22,50 электроснабжение восстановлено</t>
  </si>
  <si>
    <t xml:space="preserve"> МУП ТРСК произвели осмотр ВЛ-10кВ, нарушений не выявлено(нарушение в сетях Потребителя). Временем 19,05 Ф.10-12 под напряжением с отключенными отпайками. Временем 20,25 все Абоненты подключены к электроснабжению</t>
  </si>
  <si>
    <t>Произвели осмотр ВЛ-0,4кВ, включение ВА в ТП Т-4-014</t>
  </si>
  <si>
    <t>129 от 01.01.2019</t>
  </si>
  <si>
    <t>130 от 01.01.2019</t>
  </si>
  <si>
    <t>133 от 02.02.2019</t>
  </si>
  <si>
    <t>138 от 04.02.2019</t>
  </si>
  <si>
    <t>171 от 12.02.2019</t>
  </si>
  <si>
    <t>189 от 16.02.2019</t>
  </si>
  <si>
    <t>200 от 18.02.2019</t>
  </si>
  <si>
    <t>212 от 21.02.2019</t>
  </si>
  <si>
    <t>240 от 26.02.2019</t>
  </si>
  <si>
    <t>Таргайский дом отдыха</t>
  </si>
  <si>
    <t>Ф.10-17-Л</t>
  </si>
  <si>
    <t>9,45 2019.02.28</t>
  </si>
  <si>
    <t>13,56 2019.02.28</t>
  </si>
  <si>
    <t>Работы проводит Осинниковский РЭС ( ТРСК -осмотр отпаек от Ф.10-17-Л)</t>
  </si>
  <si>
    <t>251 от 28.02.2019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</si>
</sst>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\,\ mm\,\ yyyy\.mm\.dd"/>
    <numFmt numFmtId="165" formatCode="0.00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4" fontId="6" fillId="0" borderId="4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165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4" xfId="0" applyNumberFormat="1" applyFont="1" applyFill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vertical="center"/>
    </xf>
    <xf numFmtId="2" fontId="6" fillId="0" borderId="24" xfId="0" applyNumberFormat="1" applyFont="1" applyFill="1" applyBorder="1" applyAlignment="1">
      <alignment vertical="center"/>
    </xf>
    <xf numFmtId="14" fontId="1" fillId="0" borderId="4" xfId="0" applyNumberFormat="1" applyFont="1" applyFill="1" applyBorder="1" applyAlignment="1">
      <alignment vertical="center"/>
    </xf>
    <xf numFmtId="14" fontId="6" fillId="0" borderId="4" xfId="0" applyNumberFormat="1" applyFont="1" applyBorder="1" applyAlignment="1">
      <alignment vertical="center"/>
    </xf>
    <xf numFmtId="14" fontId="6" fillId="0" borderId="4" xfId="0" applyNumberFormat="1" applyFont="1" applyFill="1" applyBorder="1" applyAlignment="1">
      <alignment vertical="center"/>
    </xf>
    <xf numFmtId="14" fontId="6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25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vertical="center" wrapText="1"/>
    </xf>
    <xf numFmtId="14" fontId="6" fillId="0" borderId="26" xfId="0" applyNumberFormat="1" applyFont="1" applyFill="1" applyBorder="1" applyAlignment="1">
      <alignment vertical="center" wrapText="1"/>
    </xf>
    <xf numFmtId="0" fontId="2" fillId="0" borderId="6" xfId="0" applyFont="1" applyFill="1" applyBorder="1" applyAlignment="1" applyProtection="1">
      <alignment horizontal="center" vertical="center" textRotation="90" wrapText="1"/>
      <protection locked="0"/>
    </xf>
    <xf numFmtId="0" fontId="2" fillId="0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textRotation="90" wrapText="1"/>
      <protection locked="0"/>
    </xf>
    <xf numFmtId="0" fontId="2" fillId="0" borderId="9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2" fontId="2" fillId="0" borderId="17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2" fillId="0" borderId="16" xfId="0" applyFont="1" applyFill="1" applyBorder="1" applyAlignment="1" applyProtection="1">
      <alignment horizontal="center" vertical="center" textRotation="90" wrapText="1"/>
      <protection locked="0"/>
    </xf>
    <xf numFmtId="0" fontId="7" fillId="0" borderId="4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2"/>
  <sheetViews>
    <sheetView view="pageBreakPreview" topLeftCell="A7" zoomScale="70" zoomScaleSheetLayoutView="70" workbookViewId="0">
      <selection activeCell="C12" sqref="C12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30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76" t="s">
        <v>45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</row>
    <row r="2" spans="1:36" ht="27" customHeight="1" thickBot="1" x14ac:dyDescent="0.25">
      <c r="A2" s="77" t="s">
        <v>44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</row>
    <row r="3" spans="1:36" ht="54" customHeight="1" x14ac:dyDescent="0.2">
      <c r="A3" s="70" t="s">
        <v>0</v>
      </c>
      <c r="B3" s="73" t="s">
        <v>30</v>
      </c>
      <c r="C3" s="73" t="s">
        <v>1</v>
      </c>
      <c r="D3" s="67" t="s">
        <v>2</v>
      </c>
      <c r="E3" s="67" t="s">
        <v>3</v>
      </c>
      <c r="F3" s="67" t="s">
        <v>39</v>
      </c>
      <c r="G3" s="67" t="s">
        <v>4</v>
      </c>
      <c r="H3" s="78" t="s">
        <v>5</v>
      </c>
      <c r="I3" s="84" t="s">
        <v>6</v>
      </c>
      <c r="J3" s="73"/>
      <c r="K3" s="73"/>
      <c r="L3" s="73"/>
      <c r="M3" s="73"/>
      <c r="N3" s="73"/>
      <c r="O3" s="73"/>
      <c r="P3" s="85"/>
      <c r="Q3" s="84" t="s">
        <v>7</v>
      </c>
      <c r="R3" s="73"/>
      <c r="S3" s="73"/>
      <c r="T3" s="73"/>
      <c r="U3" s="73"/>
      <c r="V3" s="73"/>
      <c r="W3" s="73"/>
      <c r="X3" s="73"/>
      <c r="Y3" s="73"/>
      <c r="Z3" s="73"/>
      <c r="AA3" s="73"/>
      <c r="AB3" s="85"/>
      <c r="AC3" s="87" t="s">
        <v>8</v>
      </c>
      <c r="AD3" s="67" t="s">
        <v>9</v>
      </c>
      <c r="AE3" s="67" t="s">
        <v>10</v>
      </c>
      <c r="AF3" s="81" t="s">
        <v>11</v>
      </c>
      <c r="AG3" s="70" t="s">
        <v>12</v>
      </c>
      <c r="AH3" s="67" t="s">
        <v>13</v>
      </c>
      <c r="AI3" s="78" t="s">
        <v>14</v>
      </c>
      <c r="AJ3" s="78" t="s">
        <v>40</v>
      </c>
    </row>
    <row r="4" spans="1:36" ht="30" customHeight="1" x14ac:dyDescent="0.2">
      <c r="A4" s="71"/>
      <c r="B4" s="74"/>
      <c r="C4" s="74"/>
      <c r="D4" s="68"/>
      <c r="E4" s="68"/>
      <c r="F4" s="68"/>
      <c r="G4" s="68"/>
      <c r="H4" s="79"/>
      <c r="I4" s="86" t="s">
        <v>15</v>
      </c>
      <c r="J4" s="74"/>
      <c r="K4" s="74"/>
      <c r="L4" s="74"/>
      <c r="M4" s="74"/>
      <c r="N4" s="68" t="s">
        <v>16</v>
      </c>
      <c r="O4" s="68" t="s">
        <v>17</v>
      </c>
      <c r="P4" s="79" t="s">
        <v>18</v>
      </c>
      <c r="Q4" s="86" t="s">
        <v>15</v>
      </c>
      <c r="R4" s="74"/>
      <c r="S4" s="74"/>
      <c r="T4" s="74"/>
      <c r="U4" s="74"/>
      <c r="V4" s="74"/>
      <c r="W4" s="74"/>
      <c r="X4" s="74"/>
      <c r="Y4" s="74"/>
      <c r="Z4" s="68" t="s">
        <v>16</v>
      </c>
      <c r="AA4" s="68" t="s">
        <v>17</v>
      </c>
      <c r="AB4" s="79" t="s">
        <v>19</v>
      </c>
      <c r="AC4" s="88"/>
      <c r="AD4" s="68"/>
      <c r="AE4" s="68"/>
      <c r="AF4" s="82"/>
      <c r="AG4" s="71"/>
      <c r="AH4" s="68"/>
      <c r="AI4" s="79"/>
      <c r="AJ4" s="79"/>
    </row>
    <row r="5" spans="1:36" ht="68.45" customHeight="1" x14ac:dyDescent="0.2">
      <c r="A5" s="71"/>
      <c r="B5" s="74"/>
      <c r="C5" s="74"/>
      <c r="D5" s="68"/>
      <c r="E5" s="68"/>
      <c r="F5" s="68"/>
      <c r="G5" s="68"/>
      <c r="H5" s="79"/>
      <c r="I5" s="71" t="s">
        <v>20</v>
      </c>
      <c r="J5" s="68"/>
      <c r="K5" s="68" t="s">
        <v>21</v>
      </c>
      <c r="L5" s="68"/>
      <c r="M5" s="68" t="s">
        <v>22</v>
      </c>
      <c r="N5" s="68"/>
      <c r="O5" s="68"/>
      <c r="P5" s="79"/>
      <c r="Q5" s="71" t="s">
        <v>20</v>
      </c>
      <c r="R5" s="68"/>
      <c r="S5" s="68" t="s">
        <v>21</v>
      </c>
      <c r="T5" s="68"/>
      <c r="U5" s="68" t="s">
        <v>22</v>
      </c>
      <c r="V5" s="68" t="s">
        <v>23</v>
      </c>
      <c r="W5" s="68" t="s">
        <v>24</v>
      </c>
      <c r="X5" s="68" t="s">
        <v>25</v>
      </c>
      <c r="Y5" s="68" t="s">
        <v>26</v>
      </c>
      <c r="Z5" s="68"/>
      <c r="AA5" s="68"/>
      <c r="AB5" s="79"/>
      <c r="AC5" s="88"/>
      <c r="AD5" s="68"/>
      <c r="AE5" s="68"/>
      <c r="AF5" s="82"/>
      <c r="AG5" s="71"/>
      <c r="AH5" s="68"/>
      <c r="AI5" s="79"/>
      <c r="AJ5" s="79"/>
    </row>
    <row r="6" spans="1:36" ht="113.45" customHeight="1" thickBot="1" x14ac:dyDescent="0.25">
      <c r="A6" s="72"/>
      <c r="B6" s="75"/>
      <c r="C6" s="75"/>
      <c r="D6" s="69"/>
      <c r="E6" s="69"/>
      <c r="F6" s="69"/>
      <c r="G6" s="69"/>
      <c r="H6" s="80"/>
      <c r="I6" s="13" t="s">
        <v>27</v>
      </c>
      <c r="J6" s="11" t="s">
        <v>28</v>
      </c>
      <c r="K6" s="11" t="s">
        <v>27</v>
      </c>
      <c r="L6" s="11" t="s">
        <v>28</v>
      </c>
      <c r="M6" s="69"/>
      <c r="N6" s="69"/>
      <c r="O6" s="69"/>
      <c r="P6" s="80"/>
      <c r="Q6" s="13" t="s">
        <v>27</v>
      </c>
      <c r="R6" s="11" t="s">
        <v>28</v>
      </c>
      <c r="S6" s="11" t="s">
        <v>27</v>
      </c>
      <c r="T6" s="11" t="s">
        <v>28</v>
      </c>
      <c r="U6" s="69"/>
      <c r="V6" s="69"/>
      <c r="W6" s="69"/>
      <c r="X6" s="69"/>
      <c r="Y6" s="69"/>
      <c r="Z6" s="69"/>
      <c r="AA6" s="69"/>
      <c r="AB6" s="80"/>
      <c r="AC6" s="89"/>
      <c r="AD6" s="69"/>
      <c r="AE6" s="69"/>
      <c r="AF6" s="83"/>
      <c r="AG6" s="72"/>
      <c r="AH6" s="69"/>
      <c r="AI6" s="80"/>
      <c r="AJ6" s="80"/>
    </row>
    <row r="7" spans="1:36" ht="13.5" thickBot="1" x14ac:dyDescent="0.25">
      <c r="A7" s="18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20">
        <v>8</v>
      </c>
      <c r="I7" s="18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20">
        <v>16</v>
      </c>
      <c r="Q7" s="18">
        <v>17</v>
      </c>
      <c r="R7" s="19">
        <v>18</v>
      </c>
      <c r="S7" s="19">
        <v>19</v>
      </c>
      <c r="T7" s="19">
        <v>20</v>
      </c>
      <c r="U7" s="19">
        <v>21</v>
      </c>
      <c r="V7" s="19">
        <v>22</v>
      </c>
      <c r="W7" s="19">
        <v>23</v>
      </c>
      <c r="X7" s="19">
        <v>24</v>
      </c>
      <c r="Y7" s="19">
        <v>25</v>
      </c>
      <c r="Z7" s="19">
        <v>26</v>
      </c>
      <c r="AA7" s="19">
        <v>27</v>
      </c>
      <c r="AB7" s="20">
        <v>28</v>
      </c>
      <c r="AC7" s="21">
        <v>29</v>
      </c>
      <c r="AD7" s="19">
        <v>30</v>
      </c>
      <c r="AE7" s="19">
        <v>31</v>
      </c>
      <c r="AF7" s="26">
        <v>32</v>
      </c>
      <c r="AG7" s="18">
        <v>33</v>
      </c>
      <c r="AH7" s="19">
        <v>34</v>
      </c>
      <c r="AI7" s="20">
        <v>35</v>
      </c>
      <c r="AJ7" s="20"/>
    </row>
    <row r="8" spans="1:36" s="4" customFormat="1" ht="38.25" x14ac:dyDescent="0.2">
      <c r="A8" s="5">
        <v>1</v>
      </c>
      <c r="B8" s="35" t="s">
        <v>46</v>
      </c>
      <c r="C8" s="34" t="s">
        <v>49</v>
      </c>
      <c r="D8" s="17" t="s">
        <v>32</v>
      </c>
      <c r="E8" s="37">
        <v>10</v>
      </c>
      <c r="F8" s="34">
        <v>5</v>
      </c>
      <c r="G8" s="43">
        <v>0</v>
      </c>
      <c r="H8" s="44">
        <v>0</v>
      </c>
      <c r="I8" s="45">
        <v>0</v>
      </c>
      <c r="J8" s="43">
        <v>0</v>
      </c>
      <c r="K8" s="43">
        <v>0</v>
      </c>
      <c r="L8" s="43">
        <v>0</v>
      </c>
      <c r="M8" s="38">
        <v>85</v>
      </c>
      <c r="N8" s="43">
        <v>0</v>
      </c>
      <c r="O8" s="43">
        <v>0</v>
      </c>
      <c r="P8" s="44">
        <f t="shared" ref="P8:P14" si="0">SUM(I8:O8)</f>
        <v>85</v>
      </c>
      <c r="Q8" s="45">
        <v>0</v>
      </c>
      <c r="R8" s="43">
        <v>0</v>
      </c>
      <c r="S8" s="43">
        <v>0</v>
      </c>
      <c r="T8" s="43">
        <v>0</v>
      </c>
      <c r="U8" s="38">
        <v>85</v>
      </c>
      <c r="V8" s="38">
        <v>85</v>
      </c>
      <c r="W8" s="43">
        <v>0</v>
      </c>
      <c r="X8" s="43">
        <v>0</v>
      </c>
      <c r="Y8" s="43">
        <f t="shared" ref="Y8:Y14" si="1">SUM(Q8:U8)</f>
        <v>85</v>
      </c>
      <c r="Z8" s="43">
        <v>0</v>
      </c>
      <c r="AA8" s="43">
        <v>0</v>
      </c>
      <c r="AB8" s="44">
        <f t="shared" ref="AB8:AB14" si="2">SUM(Y8:AA8)</f>
        <v>85</v>
      </c>
      <c r="AC8" s="46" t="s">
        <v>56</v>
      </c>
      <c r="AD8" s="47" t="s">
        <v>57</v>
      </c>
      <c r="AE8" s="47" t="s">
        <v>57</v>
      </c>
      <c r="AF8" s="31">
        <v>3.1</v>
      </c>
      <c r="AG8" s="48" t="s">
        <v>31</v>
      </c>
      <c r="AH8" s="43" t="s">
        <v>29</v>
      </c>
      <c r="AI8" s="31" t="s">
        <v>73</v>
      </c>
      <c r="AJ8" s="34" t="s">
        <v>68</v>
      </c>
    </row>
    <row r="9" spans="1:36" s="4" customFormat="1" ht="76.5" x14ac:dyDescent="0.2">
      <c r="A9" s="16">
        <v>2</v>
      </c>
      <c r="B9" s="35" t="s">
        <v>46</v>
      </c>
      <c r="C9" s="34" t="s">
        <v>50</v>
      </c>
      <c r="D9" s="17" t="s">
        <v>55</v>
      </c>
      <c r="E9" s="34">
        <v>0.4</v>
      </c>
      <c r="F9" s="34">
        <v>1</v>
      </c>
      <c r="G9" s="43">
        <v>0</v>
      </c>
      <c r="H9" s="44">
        <v>0</v>
      </c>
      <c r="I9" s="45">
        <v>0</v>
      </c>
      <c r="J9" s="43">
        <v>0</v>
      </c>
      <c r="K9" s="43">
        <v>0</v>
      </c>
      <c r="L9" s="43">
        <v>0</v>
      </c>
      <c r="M9" s="32">
        <v>31</v>
      </c>
      <c r="N9" s="43">
        <v>0</v>
      </c>
      <c r="O9" s="43">
        <v>0</v>
      </c>
      <c r="P9" s="44">
        <f t="shared" si="0"/>
        <v>31</v>
      </c>
      <c r="Q9" s="45">
        <v>0</v>
      </c>
      <c r="R9" s="43">
        <v>0</v>
      </c>
      <c r="S9" s="43">
        <v>0</v>
      </c>
      <c r="T9" s="43">
        <v>0</v>
      </c>
      <c r="U9" s="32">
        <v>31</v>
      </c>
      <c r="V9" s="32">
        <v>31</v>
      </c>
      <c r="W9" s="43">
        <v>0</v>
      </c>
      <c r="X9" s="43">
        <v>0</v>
      </c>
      <c r="Y9" s="43">
        <f t="shared" si="1"/>
        <v>31</v>
      </c>
      <c r="Z9" s="43">
        <v>0</v>
      </c>
      <c r="AA9" s="43">
        <v>0</v>
      </c>
      <c r="AB9" s="44">
        <f t="shared" si="2"/>
        <v>31</v>
      </c>
      <c r="AC9" s="47" t="s">
        <v>58</v>
      </c>
      <c r="AD9" s="47" t="s">
        <v>59</v>
      </c>
      <c r="AE9" s="47" t="s">
        <v>59</v>
      </c>
      <c r="AF9" s="32">
        <v>2.08</v>
      </c>
      <c r="AG9" s="48" t="s">
        <v>31</v>
      </c>
      <c r="AH9" s="43" t="s">
        <v>29</v>
      </c>
      <c r="AI9" s="31" t="s">
        <v>74</v>
      </c>
      <c r="AJ9" s="34" t="s">
        <v>69</v>
      </c>
    </row>
    <row r="10" spans="1:36" s="4" customFormat="1" ht="25.5" x14ac:dyDescent="0.2">
      <c r="A10" s="5">
        <v>3</v>
      </c>
      <c r="B10" s="32" t="s">
        <v>42</v>
      </c>
      <c r="C10" s="34" t="s">
        <v>51</v>
      </c>
      <c r="D10" s="3" t="s">
        <v>32</v>
      </c>
      <c r="E10" s="33">
        <v>10</v>
      </c>
      <c r="F10" s="34">
        <v>5</v>
      </c>
      <c r="G10" s="43">
        <v>0</v>
      </c>
      <c r="H10" s="44">
        <v>0</v>
      </c>
      <c r="I10" s="45">
        <v>0</v>
      </c>
      <c r="J10" s="43">
        <v>0</v>
      </c>
      <c r="K10" s="43">
        <v>0</v>
      </c>
      <c r="L10" s="43">
        <v>0</v>
      </c>
      <c r="M10" s="31">
        <v>18</v>
      </c>
      <c r="N10" s="43">
        <v>0</v>
      </c>
      <c r="O10" s="43">
        <v>0</v>
      </c>
      <c r="P10" s="44">
        <f t="shared" si="0"/>
        <v>18</v>
      </c>
      <c r="Q10" s="45">
        <v>0</v>
      </c>
      <c r="R10" s="43">
        <v>0</v>
      </c>
      <c r="S10" s="43">
        <v>0</v>
      </c>
      <c r="T10" s="43">
        <v>0</v>
      </c>
      <c r="U10" s="31">
        <v>18</v>
      </c>
      <c r="V10" s="31">
        <v>18</v>
      </c>
      <c r="W10" s="43">
        <v>0</v>
      </c>
      <c r="X10" s="43">
        <v>0</v>
      </c>
      <c r="Y10" s="43">
        <f t="shared" si="1"/>
        <v>18</v>
      </c>
      <c r="Z10" s="43">
        <v>0</v>
      </c>
      <c r="AA10" s="43">
        <v>0</v>
      </c>
      <c r="AB10" s="44">
        <f t="shared" si="2"/>
        <v>18</v>
      </c>
      <c r="AC10" s="47" t="s">
        <v>60</v>
      </c>
      <c r="AD10" s="47" t="s">
        <v>61</v>
      </c>
      <c r="AE10" s="47" t="s">
        <v>61</v>
      </c>
      <c r="AF10" s="49">
        <v>1.1200000000000001</v>
      </c>
      <c r="AG10" s="48" t="s">
        <v>31</v>
      </c>
      <c r="AH10" s="43" t="s">
        <v>29</v>
      </c>
      <c r="AI10" s="31" t="s">
        <v>75</v>
      </c>
      <c r="AJ10" s="34" t="s">
        <v>43</v>
      </c>
    </row>
    <row r="11" spans="1:36" s="4" customFormat="1" ht="76.5" x14ac:dyDescent="0.2">
      <c r="A11" s="5">
        <v>4</v>
      </c>
      <c r="B11" s="34" t="s">
        <v>47</v>
      </c>
      <c r="C11" s="34" t="s">
        <v>52</v>
      </c>
      <c r="D11" s="3" t="s">
        <v>55</v>
      </c>
      <c r="E11" s="33">
        <v>0.4</v>
      </c>
      <c r="F11" s="34">
        <v>1</v>
      </c>
      <c r="G11" s="43">
        <v>0</v>
      </c>
      <c r="H11" s="44">
        <v>0</v>
      </c>
      <c r="I11" s="45">
        <v>0</v>
      </c>
      <c r="J11" s="43">
        <v>0</v>
      </c>
      <c r="K11" s="43">
        <v>0</v>
      </c>
      <c r="L11" s="43">
        <v>0</v>
      </c>
      <c r="M11" s="31">
        <v>41</v>
      </c>
      <c r="N11" s="43">
        <v>0</v>
      </c>
      <c r="O11" s="43">
        <v>0</v>
      </c>
      <c r="P11" s="44">
        <f t="shared" si="0"/>
        <v>41</v>
      </c>
      <c r="Q11" s="45">
        <v>0</v>
      </c>
      <c r="R11" s="43">
        <v>0</v>
      </c>
      <c r="S11" s="43">
        <v>0</v>
      </c>
      <c r="T11" s="43">
        <v>0</v>
      </c>
      <c r="U11" s="31">
        <v>41</v>
      </c>
      <c r="V11" s="31">
        <v>41</v>
      </c>
      <c r="W11" s="43">
        <v>0</v>
      </c>
      <c r="X11" s="43">
        <v>0</v>
      </c>
      <c r="Y11" s="43">
        <f t="shared" si="1"/>
        <v>41</v>
      </c>
      <c r="Z11" s="43">
        <v>0</v>
      </c>
      <c r="AA11" s="43">
        <v>0</v>
      </c>
      <c r="AB11" s="44">
        <f t="shared" si="2"/>
        <v>41</v>
      </c>
      <c r="AC11" s="47" t="s">
        <v>62</v>
      </c>
      <c r="AD11" s="47" t="s">
        <v>63</v>
      </c>
      <c r="AE11" s="47" t="s">
        <v>63</v>
      </c>
      <c r="AF11" s="49">
        <v>5.5</v>
      </c>
      <c r="AG11" s="48" t="s">
        <v>31</v>
      </c>
      <c r="AH11" s="43" t="s">
        <v>29</v>
      </c>
      <c r="AI11" s="31" t="s">
        <v>76</v>
      </c>
      <c r="AJ11" s="41" t="s">
        <v>70</v>
      </c>
    </row>
    <row r="12" spans="1:36" s="4" customFormat="1" ht="89.25" x14ac:dyDescent="0.2">
      <c r="A12" s="16">
        <v>5</v>
      </c>
      <c r="B12" s="33" t="s">
        <v>48</v>
      </c>
      <c r="C12" s="33" t="s">
        <v>53</v>
      </c>
      <c r="D12" s="3" t="s">
        <v>32</v>
      </c>
      <c r="E12" s="33">
        <v>10</v>
      </c>
      <c r="F12" s="33">
        <v>5</v>
      </c>
      <c r="G12" s="43">
        <v>0</v>
      </c>
      <c r="H12" s="44">
        <v>0</v>
      </c>
      <c r="I12" s="45">
        <v>0</v>
      </c>
      <c r="J12" s="43">
        <v>0</v>
      </c>
      <c r="K12" s="43">
        <v>0</v>
      </c>
      <c r="L12" s="43">
        <v>0</v>
      </c>
      <c r="M12" s="31">
        <v>72</v>
      </c>
      <c r="N12" s="43">
        <v>0</v>
      </c>
      <c r="O12" s="43">
        <v>0</v>
      </c>
      <c r="P12" s="44">
        <f t="shared" si="0"/>
        <v>72</v>
      </c>
      <c r="Q12" s="45">
        <v>0</v>
      </c>
      <c r="R12" s="43">
        <v>0</v>
      </c>
      <c r="S12" s="43">
        <v>0</v>
      </c>
      <c r="T12" s="43">
        <v>0</v>
      </c>
      <c r="U12" s="31">
        <v>72</v>
      </c>
      <c r="V12" s="31">
        <v>72</v>
      </c>
      <c r="W12" s="43">
        <v>0</v>
      </c>
      <c r="X12" s="43">
        <v>0</v>
      </c>
      <c r="Y12" s="43">
        <f t="shared" si="1"/>
        <v>72</v>
      </c>
      <c r="Z12" s="43">
        <v>0</v>
      </c>
      <c r="AA12" s="43">
        <v>0</v>
      </c>
      <c r="AB12" s="44">
        <f t="shared" si="2"/>
        <v>72</v>
      </c>
      <c r="AC12" s="47" t="s">
        <v>64</v>
      </c>
      <c r="AD12" s="47" t="s">
        <v>65</v>
      </c>
      <c r="AE12" s="47" t="s">
        <v>65</v>
      </c>
      <c r="AF12" s="49">
        <v>5.73</v>
      </c>
      <c r="AG12" s="48" t="s">
        <v>31</v>
      </c>
      <c r="AH12" s="43" t="s">
        <v>29</v>
      </c>
      <c r="AI12" s="31" t="s">
        <v>77</v>
      </c>
      <c r="AJ12" s="35" t="s">
        <v>71</v>
      </c>
    </row>
    <row r="13" spans="1:36" s="4" customFormat="1" ht="51" x14ac:dyDescent="0.2">
      <c r="A13" s="5">
        <v>6</v>
      </c>
      <c r="B13" s="33" t="s">
        <v>48</v>
      </c>
      <c r="C13" s="36" t="s">
        <v>54</v>
      </c>
      <c r="D13" s="3" t="s">
        <v>55</v>
      </c>
      <c r="E13" s="33">
        <v>0.4</v>
      </c>
      <c r="F13" s="33">
        <v>1</v>
      </c>
      <c r="G13" s="43">
        <v>0</v>
      </c>
      <c r="H13" s="44">
        <v>0</v>
      </c>
      <c r="I13" s="45">
        <v>0</v>
      </c>
      <c r="J13" s="43">
        <v>0</v>
      </c>
      <c r="K13" s="43">
        <v>0</v>
      </c>
      <c r="L13" s="43">
        <v>0</v>
      </c>
      <c r="M13" s="31">
        <v>38</v>
      </c>
      <c r="N13" s="43">
        <v>0</v>
      </c>
      <c r="O13" s="43">
        <v>0</v>
      </c>
      <c r="P13" s="44">
        <f t="shared" si="0"/>
        <v>38</v>
      </c>
      <c r="Q13" s="45">
        <v>0</v>
      </c>
      <c r="R13" s="43">
        <v>0</v>
      </c>
      <c r="S13" s="43">
        <v>0</v>
      </c>
      <c r="T13" s="43">
        <v>0</v>
      </c>
      <c r="U13" s="31">
        <v>38</v>
      </c>
      <c r="V13" s="31">
        <v>38</v>
      </c>
      <c r="W13" s="43">
        <v>0</v>
      </c>
      <c r="X13" s="43">
        <v>0</v>
      </c>
      <c r="Y13" s="43">
        <f t="shared" si="1"/>
        <v>38</v>
      </c>
      <c r="Z13" s="43">
        <v>0</v>
      </c>
      <c r="AA13" s="43">
        <v>0</v>
      </c>
      <c r="AB13" s="44">
        <f t="shared" si="2"/>
        <v>38</v>
      </c>
      <c r="AC13" s="47" t="s">
        <v>66</v>
      </c>
      <c r="AD13" s="47" t="s">
        <v>67</v>
      </c>
      <c r="AE13" s="47" t="s">
        <v>67</v>
      </c>
      <c r="AF13" s="31">
        <v>5.33</v>
      </c>
      <c r="AG13" s="48" t="s">
        <v>31</v>
      </c>
      <c r="AH13" s="43" t="s">
        <v>29</v>
      </c>
      <c r="AI13" s="31" t="s">
        <v>78</v>
      </c>
      <c r="AJ13" s="42" t="s">
        <v>72</v>
      </c>
    </row>
    <row r="14" spans="1:36" s="4" customFormat="1" ht="13.5" thickBot="1" x14ac:dyDescent="0.25">
      <c r="A14" s="6" t="s">
        <v>33</v>
      </c>
      <c r="B14" s="7"/>
      <c r="C14" s="7"/>
      <c r="D14" s="8"/>
      <c r="E14" s="8"/>
      <c r="F14" s="8"/>
      <c r="G14" s="8"/>
      <c r="H14" s="12"/>
      <c r="I14" s="6"/>
      <c r="J14" s="8"/>
      <c r="K14" s="8"/>
      <c r="L14" s="8"/>
      <c r="M14" s="8"/>
      <c r="N14" s="8"/>
      <c r="O14" s="8"/>
      <c r="P14" s="44">
        <f t="shared" si="0"/>
        <v>0</v>
      </c>
      <c r="Q14" s="6"/>
      <c r="R14" s="8"/>
      <c r="S14" s="8"/>
      <c r="T14" s="8"/>
      <c r="U14" s="8"/>
      <c r="V14" s="8"/>
      <c r="W14" s="8"/>
      <c r="X14" s="8"/>
      <c r="Y14" s="43">
        <f t="shared" si="1"/>
        <v>0</v>
      </c>
      <c r="Z14" s="8"/>
      <c r="AA14" s="8"/>
      <c r="AB14" s="44">
        <f t="shared" si="2"/>
        <v>0</v>
      </c>
      <c r="AC14" s="14"/>
      <c r="AD14" s="9"/>
      <c r="AE14" s="9"/>
      <c r="AF14" s="27"/>
      <c r="AG14" s="15"/>
      <c r="AH14" s="8"/>
      <c r="AI14" s="10"/>
      <c r="AJ14" s="10"/>
    </row>
    <row r="16" spans="1:36" s="25" customFormat="1" x14ac:dyDescent="0.2">
      <c r="A16" s="24" t="s">
        <v>34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8"/>
      <c r="AG16" s="24"/>
      <c r="AH16" s="24"/>
      <c r="AI16" s="24"/>
    </row>
    <row r="17" spans="1:35" s="23" customFormat="1" x14ac:dyDescent="0.2">
      <c r="A17" s="2">
        <v>1</v>
      </c>
      <c r="B17" s="22" t="s">
        <v>35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9"/>
      <c r="AG17" s="22"/>
      <c r="AH17" s="22"/>
      <c r="AI17" s="22"/>
    </row>
    <row r="18" spans="1:35" s="23" customFormat="1" x14ac:dyDescent="0.2">
      <c r="A18" s="2">
        <v>2</v>
      </c>
      <c r="B18" s="22" t="s">
        <v>36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9"/>
      <c r="AG18" s="22"/>
      <c r="AH18" s="22"/>
      <c r="AI18" s="22"/>
    </row>
    <row r="19" spans="1:35" s="23" customFormat="1" x14ac:dyDescent="0.2">
      <c r="A19" s="2">
        <v>3</v>
      </c>
      <c r="B19" s="22" t="s">
        <v>37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9"/>
      <c r="AG19" s="22"/>
      <c r="AH19" s="22"/>
      <c r="AI19" s="22"/>
    </row>
    <row r="20" spans="1:35" s="23" customFormat="1" x14ac:dyDescent="0.2">
      <c r="A20" s="2">
        <v>4</v>
      </c>
      <c r="B20" s="22" t="s">
        <v>38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9"/>
      <c r="AG20" s="22"/>
      <c r="AH20" s="22"/>
      <c r="AI20" s="22"/>
    </row>
    <row r="21" spans="1:35" s="23" customFormat="1" x14ac:dyDescent="0.2">
      <c r="A21" s="2">
        <v>5</v>
      </c>
      <c r="B21" s="22" t="s">
        <v>41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9"/>
      <c r="AG21" s="22"/>
      <c r="AH21" s="22"/>
      <c r="AI21" s="22"/>
    </row>
    <row r="22" spans="1:35" s="23" customFormat="1" x14ac:dyDescent="0.2">
      <c r="A22" s="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9"/>
      <c r="AG22" s="22"/>
      <c r="AH22" s="22"/>
      <c r="AI22" s="22"/>
    </row>
  </sheetData>
  <autoFilter ref="F1:F22"/>
  <mergeCells count="38"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F3:F6"/>
    <mergeCell ref="A3:A6"/>
    <mergeCell ref="B3:B6"/>
    <mergeCell ref="C3:C6"/>
    <mergeCell ref="D3:D6"/>
    <mergeCell ref="E3:E6"/>
  </mergeCells>
  <pageMargins left="0.25" right="0.25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6"/>
  <sheetViews>
    <sheetView tabSelected="1" view="pageBreakPreview" topLeftCell="A13" zoomScale="70" zoomScaleSheetLayoutView="70" workbookViewId="0">
      <selection activeCell="A16" sqref="A1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30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76" t="s">
        <v>45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</row>
    <row r="2" spans="1:36" ht="27" customHeight="1" thickBot="1" x14ac:dyDescent="0.25">
      <c r="A2" s="77" t="s">
        <v>79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</row>
    <row r="3" spans="1:36" ht="54" customHeight="1" x14ac:dyDescent="0.2">
      <c r="A3" s="70" t="s">
        <v>0</v>
      </c>
      <c r="B3" s="73" t="s">
        <v>30</v>
      </c>
      <c r="C3" s="73" t="s">
        <v>1</v>
      </c>
      <c r="D3" s="67" t="s">
        <v>2</v>
      </c>
      <c r="E3" s="67" t="s">
        <v>3</v>
      </c>
      <c r="F3" s="67" t="s">
        <v>39</v>
      </c>
      <c r="G3" s="67" t="s">
        <v>4</v>
      </c>
      <c r="H3" s="78" t="s">
        <v>5</v>
      </c>
      <c r="I3" s="84" t="s">
        <v>6</v>
      </c>
      <c r="J3" s="73"/>
      <c r="K3" s="73"/>
      <c r="L3" s="73"/>
      <c r="M3" s="73"/>
      <c r="N3" s="73"/>
      <c r="O3" s="73"/>
      <c r="P3" s="85"/>
      <c r="Q3" s="84" t="s">
        <v>7</v>
      </c>
      <c r="R3" s="73"/>
      <c r="S3" s="73"/>
      <c r="T3" s="73"/>
      <c r="U3" s="73"/>
      <c r="V3" s="73"/>
      <c r="W3" s="73"/>
      <c r="X3" s="73"/>
      <c r="Y3" s="73"/>
      <c r="Z3" s="73"/>
      <c r="AA3" s="73"/>
      <c r="AB3" s="85"/>
      <c r="AC3" s="87" t="s">
        <v>8</v>
      </c>
      <c r="AD3" s="67" t="s">
        <v>9</v>
      </c>
      <c r="AE3" s="67" t="s">
        <v>10</v>
      </c>
      <c r="AF3" s="81" t="s">
        <v>11</v>
      </c>
      <c r="AG3" s="70" t="s">
        <v>12</v>
      </c>
      <c r="AH3" s="67" t="s">
        <v>13</v>
      </c>
      <c r="AI3" s="78" t="s">
        <v>14</v>
      </c>
      <c r="AJ3" s="78" t="s">
        <v>40</v>
      </c>
    </row>
    <row r="4" spans="1:36" ht="30" customHeight="1" x14ac:dyDescent="0.2">
      <c r="A4" s="71"/>
      <c r="B4" s="74"/>
      <c r="C4" s="74"/>
      <c r="D4" s="68"/>
      <c r="E4" s="68"/>
      <c r="F4" s="68"/>
      <c r="G4" s="68"/>
      <c r="H4" s="79"/>
      <c r="I4" s="86" t="s">
        <v>15</v>
      </c>
      <c r="J4" s="74"/>
      <c r="K4" s="74"/>
      <c r="L4" s="74"/>
      <c r="M4" s="74"/>
      <c r="N4" s="68" t="s">
        <v>16</v>
      </c>
      <c r="O4" s="68" t="s">
        <v>17</v>
      </c>
      <c r="P4" s="79" t="s">
        <v>18</v>
      </c>
      <c r="Q4" s="86" t="s">
        <v>15</v>
      </c>
      <c r="R4" s="74"/>
      <c r="S4" s="74"/>
      <c r="T4" s="74"/>
      <c r="U4" s="74"/>
      <c r="V4" s="74"/>
      <c r="W4" s="74"/>
      <c r="X4" s="74"/>
      <c r="Y4" s="74"/>
      <c r="Z4" s="68" t="s">
        <v>16</v>
      </c>
      <c r="AA4" s="68" t="s">
        <v>17</v>
      </c>
      <c r="AB4" s="79" t="s">
        <v>19</v>
      </c>
      <c r="AC4" s="88"/>
      <c r="AD4" s="68"/>
      <c r="AE4" s="68"/>
      <c r="AF4" s="82"/>
      <c r="AG4" s="71"/>
      <c r="AH4" s="68"/>
      <c r="AI4" s="79"/>
      <c r="AJ4" s="79"/>
    </row>
    <row r="5" spans="1:36" ht="68.45" customHeight="1" x14ac:dyDescent="0.2">
      <c r="A5" s="71"/>
      <c r="B5" s="74"/>
      <c r="C5" s="74"/>
      <c r="D5" s="68"/>
      <c r="E5" s="68"/>
      <c r="F5" s="68"/>
      <c r="G5" s="68"/>
      <c r="H5" s="79"/>
      <c r="I5" s="71" t="s">
        <v>20</v>
      </c>
      <c r="J5" s="68"/>
      <c r="K5" s="68" t="s">
        <v>21</v>
      </c>
      <c r="L5" s="68"/>
      <c r="M5" s="68" t="s">
        <v>22</v>
      </c>
      <c r="N5" s="68"/>
      <c r="O5" s="68"/>
      <c r="P5" s="79"/>
      <c r="Q5" s="71" t="s">
        <v>20</v>
      </c>
      <c r="R5" s="68"/>
      <c r="S5" s="68" t="s">
        <v>21</v>
      </c>
      <c r="T5" s="68"/>
      <c r="U5" s="68" t="s">
        <v>22</v>
      </c>
      <c r="V5" s="68" t="s">
        <v>23</v>
      </c>
      <c r="W5" s="68" t="s">
        <v>24</v>
      </c>
      <c r="X5" s="68" t="s">
        <v>25</v>
      </c>
      <c r="Y5" s="68" t="s">
        <v>26</v>
      </c>
      <c r="Z5" s="68"/>
      <c r="AA5" s="68"/>
      <c r="AB5" s="79"/>
      <c r="AC5" s="88"/>
      <c r="AD5" s="68"/>
      <c r="AE5" s="68"/>
      <c r="AF5" s="82"/>
      <c r="AG5" s="71"/>
      <c r="AH5" s="68"/>
      <c r="AI5" s="79"/>
      <c r="AJ5" s="79"/>
    </row>
    <row r="6" spans="1:36" ht="113.45" customHeight="1" thickBot="1" x14ac:dyDescent="0.25">
      <c r="A6" s="72"/>
      <c r="B6" s="75"/>
      <c r="C6" s="75"/>
      <c r="D6" s="69"/>
      <c r="E6" s="69"/>
      <c r="F6" s="69"/>
      <c r="G6" s="69"/>
      <c r="H6" s="80"/>
      <c r="I6" s="40" t="s">
        <v>27</v>
      </c>
      <c r="J6" s="39" t="s">
        <v>28</v>
      </c>
      <c r="K6" s="39" t="s">
        <v>27</v>
      </c>
      <c r="L6" s="39" t="s">
        <v>28</v>
      </c>
      <c r="M6" s="69"/>
      <c r="N6" s="69"/>
      <c r="O6" s="69"/>
      <c r="P6" s="80"/>
      <c r="Q6" s="40" t="s">
        <v>27</v>
      </c>
      <c r="R6" s="39" t="s">
        <v>28</v>
      </c>
      <c r="S6" s="39" t="s">
        <v>27</v>
      </c>
      <c r="T6" s="39" t="s">
        <v>28</v>
      </c>
      <c r="U6" s="69"/>
      <c r="V6" s="69"/>
      <c r="W6" s="69"/>
      <c r="X6" s="69"/>
      <c r="Y6" s="69"/>
      <c r="Z6" s="69"/>
      <c r="AA6" s="69"/>
      <c r="AB6" s="80"/>
      <c r="AC6" s="89"/>
      <c r="AD6" s="69"/>
      <c r="AE6" s="69"/>
      <c r="AF6" s="83"/>
      <c r="AG6" s="72"/>
      <c r="AH6" s="69"/>
      <c r="AI6" s="80"/>
      <c r="AJ6" s="80"/>
    </row>
    <row r="7" spans="1:36" ht="13.5" thickBot="1" x14ac:dyDescent="0.25">
      <c r="A7" s="18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20">
        <v>8</v>
      </c>
      <c r="I7" s="18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20">
        <v>16</v>
      </c>
      <c r="Q7" s="18">
        <v>17</v>
      </c>
      <c r="R7" s="19">
        <v>18</v>
      </c>
      <c r="S7" s="19">
        <v>19</v>
      </c>
      <c r="T7" s="19">
        <v>20</v>
      </c>
      <c r="U7" s="19">
        <v>21</v>
      </c>
      <c r="V7" s="19">
        <v>22</v>
      </c>
      <c r="W7" s="19">
        <v>23</v>
      </c>
      <c r="X7" s="19">
        <v>24</v>
      </c>
      <c r="Y7" s="19">
        <v>25</v>
      </c>
      <c r="Z7" s="19">
        <v>26</v>
      </c>
      <c r="AA7" s="19">
        <v>27</v>
      </c>
      <c r="AB7" s="20">
        <v>28</v>
      </c>
      <c r="AC7" s="21">
        <v>29</v>
      </c>
      <c r="AD7" s="19">
        <v>30</v>
      </c>
      <c r="AE7" s="19">
        <v>31</v>
      </c>
      <c r="AF7" s="26">
        <v>32</v>
      </c>
      <c r="AG7" s="18">
        <v>33</v>
      </c>
      <c r="AH7" s="19">
        <v>34</v>
      </c>
      <c r="AI7" s="20">
        <v>35</v>
      </c>
      <c r="AJ7" s="20"/>
    </row>
    <row r="8" spans="1:36" s="4" customFormat="1" ht="51" x14ac:dyDescent="0.2">
      <c r="A8" s="16">
        <v>1</v>
      </c>
      <c r="B8" s="33" t="s">
        <v>80</v>
      </c>
      <c r="C8" s="34" t="s">
        <v>87</v>
      </c>
      <c r="D8" s="17" t="s">
        <v>32</v>
      </c>
      <c r="E8" s="33">
        <v>10</v>
      </c>
      <c r="F8" s="33">
        <v>5</v>
      </c>
      <c r="G8" s="43">
        <v>0</v>
      </c>
      <c r="H8" s="44">
        <v>0</v>
      </c>
      <c r="I8" s="45">
        <v>0</v>
      </c>
      <c r="J8" s="43">
        <v>0</v>
      </c>
      <c r="K8" s="43">
        <v>0</v>
      </c>
      <c r="L8" s="43">
        <v>0</v>
      </c>
      <c r="M8" s="37">
        <v>30</v>
      </c>
      <c r="N8" s="43">
        <v>0</v>
      </c>
      <c r="O8" s="43">
        <v>0</v>
      </c>
      <c r="P8" s="44">
        <f t="shared" ref="P8:P18" si="0">SUM(I8:O8)</f>
        <v>30</v>
      </c>
      <c r="Q8" s="45">
        <v>0</v>
      </c>
      <c r="R8" s="43">
        <v>0</v>
      </c>
      <c r="S8" s="43">
        <v>0</v>
      </c>
      <c r="T8" s="43">
        <v>0</v>
      </c>
      <c r="U8" s="37">
        <v>30</v>
      </c>
      <c r="V8" s="37">
        <v>30</v>
      </c>
      <c r="W8" s="43">
        <v>0</v>
      </c>
      <c r="X8" s="43">
        <v>0</v>
      </c>
      <c r="Y8" s="43">
        <f t="shared" ref="Y8:Y13" si="1">SUM(Q8:U8)</f>
        <v>30</v>
      </c>
      <c r="Z8" s="43">
        <v>0</v>
      </c>
      <c r="AA8" s="43">
        <v>0</v>
      </c>
      <c r="AB8" s="44">
        <f t="shared" ref="AB8:AB13" si="2">SUM(Y8:AA8)</f>
        <v>30</v>
      </c>
      <c r="AC8" s="52" t="s">
        <v>95</v>
      </c>
      <c r="AD8" s="52" t="s">
        <v>96</v>
      </c>
      <c r="AE8" s="52" t="s">
        <v>96</v>
      </c>
      <c r="AF8" s="55">
        <v>4.3499999999999996</v>
      </c>
      <c r="AG8" s="48" t="s">
        <v>31</v>
      </c>
      <c r="AH8" s="43" t="s">
        <v>29</v>
      </c>
      <c r="AI8" s="59" t="s">
        <v>119</v>
      </c>
      <c r="AJ8" s="34" t="s">
        <v>113</v>
      </c>
    </row>
    <row r="9" spans="1:36" s="4" customFormat="1" ht="25.5" x14ac:dyDescent="0.2">
      <c r="A9" s="16">
        <v>2</v>
      </c>
      <c r="B9" s="33" t="s">
        <v>42</v>
      </c>
      <c r="C9" s="34" t="s">
        <v>88</v>
      </c>
      <c r="D9" s="17" t="s">
        <v>32</v>
      </c>
      <c r="E9" s="33">
        <v>10</v>
      </c>
      <c r="F9" s="33">
        <v>5</v>
      </c>
      <c r="G9" s="43">
        <v>0</v>
      </c>
      <c r="H9" s="44">
        <v>0</v>
      </c>
      <c r="I9" s="45">
        <v>0</v>
      </c>
      <c r="J9" s="43">
        <v>0</v>
      </c>
      <c r="K9" s="43">
        <v>0</v>
      </c>
      <c r="L9" s="43">
        <v>0</v>
      </c>
      <c r="M9" s="37">
        <v>15</v>
      </c>
      <c r="N9" s="43">
        <v>0</v>
      </c>
      <c r="O9" s="43">
        <v>0</v>
      </c>
      <c r="P9" s="44">
        <f t="shared" ref="P9:P12" si="3">SUM(I9:O9)</f>
        <v>15</v>
      </c>
      <c r="Q9" s="45">
        <v>0</v>
      </c>
      <c r="R9" s="43">
        <v>0</v>
      </c>
      <c r="S9" s="43">
        <v>0</v>
      </c>
      <c r="T9" s="43">
        <v>0</v>
      </c>
      <c r="U9" s="37">
        <v>15</v>
      </c>
      <c r="V9" s="37">
        <v>15</v>
      </c>
      <c r="W9" s="43">
        <v>0</v>
      </c>
      <c r="X9" s="43">
        <v>0</v>
      </c>
      <c r="Y9" s="43">
        <f t="shared" ref="Y9:Y12" si="4">SUM(Q9:U9)</f>
        <v>15</v>
      </c>
      <c r="Z9" s="43">
        <v>0</v>
      </c>
      <c r="AA9" s="43">
        <v>0</v>
      </c>
      <c r="AB9" s="44">
        <f t="shared" ref="AB9:AB12" si="5">SUM(Y9:AA9)</f>
        <v>15</v>
      </c>
      <c r="AC9" s="52" t="s">
        <v>97</v>
      </c>
      <c r="AD9" s="52" t="s">
        <v>98</v>
      </c>
      <c r="AE9" s="52" t="s">
        <v>98</v>
      </c>
      <c r="AF9" s="55">
        <v>2.65</v>
      </c>
      <c r="AG9" s="48" t="s">
        <v>31</v>
      </c>
      <c r="AH9" s="43" t="s">
        <v>29</v>
      </c>
      <c r="AI9" s="59" t="s">
        <v>120</v>
      </c>
      <c r="AJ9" s="34" t="s">
        <v>43</v>
      </c>
    </row>
    <row r="10" spans="1:36" s="4" customFormat="1" ht="51" x14ac:dyDescent="0.2">
      <c r="A10" s="16">
        <v>3</v>
      </c>
      <c r="B10" s="34" t="s">
        <v>81</v>
      </c>
      <c r="C10" s="34" t="s">
        <v>89</v>
      </c>
      <c r="D10" s="17" t="s">
        <v>32</v>
      </c>
      <c r="E10" s="33">
        <v>10</v>
      </c>
      <c r="F10" s="33">
        <v>5</v>
      </c>
      <c r="G10" s="43">
        <v>0</v>
      </c>
      <c r="H10" s="44">
        <v>0</v>
      </c>
      <c r="I10" s="45">
        <v>0</v>
      </c>
      <c r="J10" s="43">
        <v>0</v>
      </c>
      <c r="K10" s="43">
        <v>0</v>
      </c>
      <c r="L10" s="43">
        <v>0</v>
      </c>
      <c r="M10" s="33">
        <v>5</v>
      </c>
      <c r="N10" s="43">
        <v>0</v>
      </c>
      <c r="O10" s="43">
        <v>0</v>
      </c>
      <c r="P10" s="44">
        <f t="shared" si="3"/>
        <v>5</v>
      </c>
      <c r="Q10" s="45">
        <v>0</v>
      </c>
      <c r="R10" s="43">
        <v>0</v>
      </c>
      <c r="S10" s="43">
        <v>0</v>
      </c>
      <c r="T10" s="43">
        <v>0</v>
      </c>
      <c r="U10" s="33">
        <v>5</v>
      </c>
      <c r="V10" s="33">
        <v>5</v>
      </c>
      <c r="W10" s="43">
        <v>0</v>
      </c>
      <c r="X10" s="43">
        <v>0</v>
      </c>
      <c r="Y10" s="43">
        <f t="shared" si="4"/>
        <v>5</v>
      </c>
      <c r="Z10" s="43">
        <v>0</v>
      </c>
      <c r="AA10" s="43">
        <v>0</v>
      </c>
      <c r="AB10" s="44">
        <f t="shared" si="5"/>
        <v>5</v>
      </c>
      <c r="AC10" s="52" t="s">
        <v>99</v>
      </c>
      <c r="AD10" s="52" t="s">
        <v>100</v>
      </c>
      <c r="AE10" s="52" t="s">
        <v>100</v>
      </c>
      <c r="AF10" s="33">
        <v>1.58</v>
      </c>
      <c r="AG10" s="48" t="s">
        <v>31</v>
      </c>
      <c r="AH10" s="43" t="s">
        <v>29</v>
      </c>
      <c r="AI10" s="57" t="s">
        <v>121</v>
      </c>
      <c r="AJ10" s="32" t="s">
        <v>114</v>
      </c>
    </row>
    <row r="11" spans="1:36" s="4" customFormat="1" ht="25.5" x14ac:dyDescent="0.2">
      <c r="A11" s="16">
        <v>4</v>
      </c>
      <c r="B11" s="50" t="s">
        <v>82</v>
      </c>
      <c r="C11" s="50" t="s">
        <v>90</v>
      </c>
      <c r="D11" s="17" t="s">
        <v>32</v>
      </c>
      <c r="E11" s="50">
        <v>6</v>
      </c>
      <c r="F11" s="50">
        <v>5</v>
      </c>
      <c r="G11" s="43">
        <v>0</v>
      </c>
      <c r="H11" s="44">
        <v>0</v>
      </c>
      <c r="I11" s="45">
        <v>0</v>
      </c>
      <c r="J11" s="43">
        <v>0</v>
      </c>
      <c r="K11" s="43">
        <v>0</v>
      </c>
      <c r="L11" s="43">
        <v>0</v>
      </c>
      <c r="M11" s="50">
        <v>56</v>
      </c>
      <c r="N11" s="43">
        <v>0</v>
      </c>
      <c r="O11" s="43">
        <v>0</v>
      </c>
      <c r="P11" s="44">
        <f t="shared" si="3"/>
        <v>56</v>
      </c>
      <c r="Q11" s="45">
        <v>0</v>
      </c>
      <c r="R11" s="43">
        <v>0</v>
      </c>
      <c r="S11" s="43">
        <v>0</v>
      </c>
      <c r="T11" s="43">
        <v>0</v>
      </c>
      <c r="U11" s="50">
        <v>56</v>
      </c>
      <c r="V11" s="50">
        <v>56</v>
      </c>
      <c r="W11" s="43">
        <v>0</v>
      </c>
      <c r="X11" s="43">
        <v>0</v>
      </c>
      <c r="Y11" s="43">
        <f t="shared" si="4"/>
        <v>56</v>
      </c>
      <c r="Z11" s="43">
        <v>0</v>
      </c>
      <c r="AA11" s="43">
        <v>0</v>
      </c>
      <c r="AB11" s="44">
        <f t="shared" si="5"/>
        <v>56</v>
      </c>
      <c r="AC11" s="52" t="s">
        <v>101</v>
      </c>
      <c r="AD11" s="60" t="s">
        <v>102</v>
      </c>
      <c r="AE11" s="60" t="s">
        <v>102</v>
      </c>
      <c r="AF11" s="33">
        <v>0.05</v>
      </c>
      <c r="AG11" s="48" t="s">
        <v>31</v>
      </c>
      <c r="AH11" s="43" t="s">
        <v>29</v>
      </c>
      <c r="AI11" s="57" t="s">
        <v>122</v>
      </c>
      <c r="AJ11" s="34" t="s">
        <v>115</v>
      </c>
    </row>
    <row r="12" spans="1:36" s="4" customFormat="1" ht="165.75" x14ac:dyDescent="0.2">
      <c r="A12" s="16">
        <v>5</v>
      </c>
      <c r="B12" s="34" t="s">
        <v>83</v>
      </c>
      <c r="C12" s="34" t="s">
        <v>91</v>
      </c>
      <c r="D12" s="17" t="s">
        <v>32</v>
      </c>
      <c r="E12" s="37">
        <v>10</v>
      </c>
      <c r="F12" s="33">
        <v>4</v>
      </c>
      <c r="G12" s="43">
        <v>0</v>
      </c>
      <c r="H12" s="44">
        <v>0</v>
      </c>
      <c r="I12" s="45">
        <v>0</v>
      </c>
      <c r="J12" s="43">
        <v>0</v>
      </c>
      <c r="K12" s="43">
        <v>0</v>
      </c>
      <c r="L12" s="43">
        <v>0</v>
      </c>
      <c r="M12" s="50">
        <v>59</v>
      </c>
      <c r="N12" s="43">
        <v>0</v>
      </c>
      <c r="O12" s="43">
        <v>0</v>
      </c>
      <c r="P12" s="44">
        <f t="shared" si="3"/>
        <v>59</v>
      </c>
      <c r="Q12" s="45">
        <v>0</v>
      </c>
      <c r="R12" s="43">
        <v>0</v>
      </c>
      <c r="S12" s="43">
        <v>0</v>
      </c>
      <c r="T12" s="43">
        <v>0</v>
      </c>
      <c r="U12" s="50">
        <v>59</v>
      </c>
      <c r="V12" s="50">
        <v>59</v>
      </c>
      <c r="W12" s="43">
        <v>0</v>
      </c>
      <c r="X12" s="43">
        <v>0</v>
      </c>
      <c r="Y12" s="43">
        <f t="shared" si="4"/>
        <v>59</v>
      </c>
      <c r="Z12" s="43">
        <v>0</v>
      </c>
      <c r="AA12" s="43">
        <v>0</v>
      </c>
      <c r="AB12" s="44">
        <f t="shared" si="5"/>
        <v>59</v>
      </c>
      <c r="AC12" s="51" t="s">
        <v>103</v>
      </c>
      <c r="AD12" s="51" t="s">
        <v>104</v>
      </c>
      <c r="AE12" s="51" t="s">
        <v>104</v>
      </c>
      <c r="AF12" s="33">
        <v>7.92</v>
      </c>
      <c r="AG12" s="48" t="s">
        <v>31</v>
      </c>
      <c r="AH12" s="43" t="s">
        <v>29</v>
      </c>
      <c r="AI12" s="58" t="s">
        <v>123</v>
      </c>
      <c r="AJ12" s="34" t="s">
        <v>116</v>
      </c>
    </row>
    <row r="13" spans="1:36" s="4" customFormat="1" ht="204" x14ac:dyDescent="0.2">
      <c r="A13" s="16">
        <v>6</v>
      </c>
      <c r="B13" s="34" t="s">
        <v>84</v>
      </c>
      <c r="C13" s="34" t="s">
        <v>92</v>
      </c>
      <c r="D13" s="17" t="s">
        <v>32</v>
      </c>
      <c r="E13" s="33">
        <v>10</v>
      </c>
      <c r="F13" s="50">
        <v>4</v>
      </c>
      <c r="G13" s="43">
        <v>0</v>
      </c>
      <c r="H13" s="44">
        <v>0</v>
      </c>
      <c r="I13" s="45">
        <v>0</v>
      </c>
      <c r="J13" s="43">
        <v>0</v>
      </c>
      <c r="K13" s="43">
        <v>0</v>
      </c>
      <c r="L13" s="43">
        <v>0</v>
      </c>
      <c r="M13" s="37">
        <v>9</v>
      </c>
      <c r="N13" s="43">
        <v>0</v>
      </c>
      <c r="O13" s="43">
        <v>0</v>
      </c>
      <c r="P13" s="44">
        <f t="shared" si="0"/>
        <v>9</v>
      </c>
      <c r="Q13" s="45">
        <v>0</v>
      </c>
      <c r="R13" s="43">
        <v>0</v>
      </c>
      <c r="S13" s="43">
        <v>0</v>
      </c>
      <c r="T13" s="43">
        <v>0</v>
      </c>
      <c r="U13" s="37">
        <v>9</v>
      </c>
      <c r="V13" s="37">
        <v>9</v>
      </c>
      <c r="W13" s="43">
        <v>0</v>
      </c>
      <c r="X13" s="43">
        <v>0</v>
      </c>
      <c r="Y13" s="43">
        <f t="shared" si="1"/>
        <v>9</v>
      </c>
      <c r="Z13" s="43">
        <v>0</v>
      </c>
      <c r="AA13" s="43">
        <v>0</v>
      </c>
      <c r="AB13" s="44">
        <f t="shared" si="2"/>
        <v>9</v>
      </c>
      <c r="AC13" s="51" t="s">
        <v>105</v>
      </c>
      <c r="AD13" s="51" t="s">
        <v>106</v>
      </c>
      <c r="AE13" s="51" t="s">
        <v>106</v>
      </c>
      <c r="AF13" s="50">
        <v>4.08</v>
      </c>
      <c r="AG13" s="48" t="s">
        <v>31</v>
      </c>
      <c r="AH13" s="43" t="s">
        <v>29</v>
      </c>
      <c r="AI13" s="58" t="s">
        <v>124</v>
      </c>
      <c r="AJ13" s="34" t="s">
        <v>117</v>
      </c>
    </row>
    <row r="14" spans="1:36" s="4" customFormat="1" ht="38.25" x14ac:dyDescent="0.2">
      <c r="A14" s="16">
        <v>7</v>
      </c>
      <c r="B14" s="34" t="s">
        <v>85</v>
      </c>
      <c r="C14" s="33" t="s">
        <v>93</v>
      </c>
      <c r="D14" s="17" t="s">
        <v>32</v>
      </c>
      <c r="E14" s="33">
        <v>10</v>
      </c>
      <c r="F14" s="33">
        <v>5</v>
      </c>
      <c r="G14" s="43">
        <v>0</v>
      </c>
      <c r="H14" s="44">
        <v>0</v>
      </c>
      <c r="I14" s="45">
        <v>0</v>
      </c>
      <c r="J14" s="43">
        <v>0</v>
      </c>
      <c r="K14" s="43">
        <v>0</v>
      </c>
      <c r="L14" s="43">
        <v>0</v>
      </c>
      <c r="M14" s="33">
        <v>116</v>
      </c>
      <c r="N14" s="43">
        <v>0</v>
      </c>
      <c r="O14" s="43">
        <v>0</v>
      </c>
      <c r="P14" s="44">
        <f t="shared" ref="P14:P16" si="6">SUM(I14:O14)</f>
        <v>116</v>
      </c>
      <c r="Q14" s="45">
        <v>0</v>
      </c>
      <c r="R14" s="43">
        <v>0</v>
      </c>
      <c r="S14" s="43">
        <v>0</v>
      </c>
      <c r="T14" s="43">
        <v>0</v>
      </c>
      <c r="U14" s="33">
        <v>116</v>
      </c>
      <c r="V14" s="33">
        <v>116</v>
      </c>
      <c r="W14" s="43">
        <v>0</v>
      </c>
      <c r="X14" s="43">
        <v>0</v>
      </c>
      <c r="Y14" s="43">
        <f t="shared" ref="Y14:Y16" si="7">SUM(Q14:U14)</f>
        <v>116</v>
      </c>
      <c r="Z14" s="43">
        <v>0</v>
      </c>
      <c r="AA14" s="43">
        <v>0</v>
      </c>
      <c r="AB14" s="44">
        <f t="shared" ref="AB14:AB16" si="8">SUM(Y14:AA14)</f>
        <v>116</v>
      </c>
      <c r="AC14" s="52" t="s">
        <v>107</v>
      </c>
      <c r="AD14" s="52" t="s">
        <v>108</v>
      </c>
      <c r="AE14" s="52" t="s">
        <v>108</v>
      </c>
      <c r="AF14" s="33">
        <v>0.45</v>
      </c>
      <c r="AG14" s="48" t="s">
        <v>31</v>
      </c>
      <c r="AH14" s="43" t="s">
        <v>29</v>
      </c>
      <c r="AI14" s="41" t="s">
        <v>125</v>
      </c>
      <c r="AJ14" s="32" t="s">
        <v>68</v>
      </c>
    </row>
    <row r="15" spans="1:36" s="4" customFormat="1" ht="25.5" x14ac:dyDescent="0.2">
      <c r="A15" s="16">
        <v>8</v>
      </c>
      <c r="B15" s="34" t="s">
        <v>86</v>
      </c>
      <c r="C15" s="34" t="s">
        <v>94</v>
      </c>
      <c r="D15" s="17" t="s">
        <v>32</v>
      </c>
      <c r="E15" s="36">
        <v>10</v>
      </c>
      <c r="F15" s="33">
        <v>5</v>
      </c>
      <c r="G15" s="43">
        <v>0</v>
      </c>
      <c r="H15" s="44">
        <v>0</v>
      </c>
      <c r="I15" s="45">
        <v>0</v>
      </c>
      <c r="J15" s="43">
        <v>0</v>
      </c>
      <c r="K15" s="43">
        <v>0</v>
      </c>
      <c r="L15" s="43">
        <v>0</v>
      </c>
      <c r="M15" s="61">
        <v>203</v>
      </c>
      <c r="N15" s="43">
        <v>0</v>
      </c>
      <c r="O15" s="43">
        <v>0</v>
      </c>
      <c r="P15" s="44">
        <f t="shared" si="6"/>
        <v>203</v>
      </c>
      <c r="Q15" s="45">
        <v>0</v>
      </c>
      <c r="R15" s="43">
        <v>0</v>
      </c>
      <c r="S15" s="43">
        <v>0</v>
      </c>
      <c r="T15" s="43">
        <v>0</v>
      </c>
      <c r="U15" s="61">
        <v>203</v>
      </c>
      <c r="V15" s="61">
        <v>203</v>
      </c>
      <c r="W15" s="43">
        <v>0</v>
      </c>
      <c r="X15" s="43">
        <v>0</v>
      </c>
      <c r="Y15" s="43">
        <f t="shared" si="7"/>
        <v>203</v>
      </c>
      <c r="Z15" s="43">
        <v>0</v>
      </c>
      <c r="AA15" s="43">
        <v>0</v>
      </c>
      <c r="AB15" s="44">
        <f t="shared" si="8"/>
        <v>203</v>
      </c>
      <c r="AC15" s="53" t="s">
        <v>109</v>
      </c>
      <c r="AD15" s="53" t="s">
        <v>110</v>
      </c>
      <c r="AE15" s="53" t="s">
        <v>110</v>
      </c>
      <c r="AF15" s="56">
        <v>0.56999999999999995</v>
      </c>
      <c r="AG15" s="48" t="s">
        <v>31</v>
      </c>
      <c r="AH15" s="43" t="s">
        <v>29</v>
      </c>
      <c r="AI15" s="41" t="s">
        <v>126</v>
      </c>
      <c r="AJ15" s="34" t="s">
        <v>115</v>
      </c>
    </row>
    <row r="16" spans="1:36" s="4" customFormat="1" ht="51" x14ac:dyDescent="0.2">
      <c r="A16" s="16">
        <v>9</v>
      </c>
      <c r="B16" s="35" t="s">
        <v>46</v>
      </c>
      <c r="C16" s="34" t="s">
        <v>50</v>
      </c>
      <c r="D16" s="3" t="s">
        <v>55</v>
      </c>
      <c r="E16" s="34">
        <v>0.4</v>
      </c>
      <c r="F16" s="34">
        <v>1</v>
      </c>
      <c r="G16" s="43">
        <v>0</v>
      </c>
      <c r="H16" s="44">
        <v>0</v>
      </c>
      <c r="I16" s="45">
        <v>0</v>
      </c>
      <c r="J16" s="43">
        <v>0</v>
      </c>
      <c r="K16" s="43">
        <v>0</v>
      </c>
      <c r="L16" s="43">
        <v>0</v>
      </c>
      <c r="M16" s="34">
        <v>31</v>
      </c>
      <c r="N16" s="43">
        <v>0</v>
      </c>
      <c r="O16" s="43">
        <v>0</v>
      </c>
      <c r="P16" s="44">
        <f t="shared" si="6"/>
        <v>31</v>
      </c>
      <c r="Q16" s="45">
        <v>0</v>
      </c>
      <c r="R16" s="43">
        <v>0</v>
      </c>
      <c r="S16" s="43">
        <v>0</v>
      </c>
      <c r="T16" s="43">
        <v>0</v>
      </c>
      <c r="U16" s="34">
        <v>31</v>
      </c>
      <c r="V16" s="34">
        <v>31</v>
      </c>
      <c r="W16" s="43">
        <v>0</v>
      </c>
      <c r="X16" s="43">
        <v>0</v>
      </c>
      <c r="Y16" s="43">
        <f t="shared" si="7"/>
        <v>31</v>
      </c>
      <c r="Z16" s="43">
        <v>0</v>
      </c>
      <c r="AA16" s="43">
        <v>0</v>
      </c>
      <c r="AB16" s="44">
        <f t="shared" si="8"/>
        <v>31</v>
      </c>
      <c r="AC16" s="54" t="s">
        <v>111</v>
      </c>
      <c r="AD16" s="54" t="s">
        <v>112</v>
      </c>
      <c r="AE16" s="54" t="s">
        <v>112</v>
      </c>
      <c r="AF16" s="34">
        <v>1.08</v>
      </c>
      <c r="AG16" s="48" t="s">
        <v>31</v>
      </c>
      <c r="AH16" s="43" t="s">
        <v>29</v>
      </c>
      <c r="AI16" s="41" t="s">
        <v>127</v>
      </c>
      <c r="AJ16" s="34" t="s">
        <v>118</v>
      </c>
    </row>
    <row r="17" spans="1:36" s="4" customFormat="1" ht="73.5" customHeight="1" x14ac:dyDescent="0.2">
      <c r="A17" s="62">
        <v>10</v>
      </c>
      <c r="B17" s="63" t="s">
        <v>128</v>
      </c>
      <c r="C17" s="64" t="s">
        <v>129</v>
      </c>
      <c r="D17" s="17" t="s">
        <v>32</v>
      </c>
      <c r="E17" s="64">
        <v>10</v>
      </c>
      <c r="F17" s="64"/>
      <c r="G17" s="43">
        <v>0</v>
      </c>
      <c r="H17" s="44">
        <v>0</v>
      </c>
      <c r="I17" s="45">
        <v>0</v>
      </c>
      <c r="J17" s="43">
        <v>0</v>
      </c>
      <c r="K17" s="43">
        <v>0</v>
      </c>
      <c r="L17" s="43">
        <v>0</v>
      </c>
      <c r="M17" s="90">
        <v>453</v>
      </c>
      <c r="N17" s="43">
        <v>0</v>
      </c>
      <c r="O17" s="43">
        <v>0</v>
      </c>
      <c r="P17" s="44">
        <f t="shared" ref="P17" si="9">SUM(I17:O17)</f>
        <v>453</v>
      </c>
      <c r="Q17" s="45">
        <v>0</v>
      </c>
      <c r="R17" s="43">
        <v>0</v>
      </c>
      <c r="S17" s="43">
        <v>0</v>
      </c>
      <c r="T17" s="43">
        <v>0</v>
      </c>
      <c r="U17" s="90">
        <v>453</v>
      </c>
      <c r="V17" s="90">
        <v>453</v>
      </c>
      <c r="W17" s="43">
        <v>0</v>
      </c>
      <c r="X17" s="43">
        <v>0</v>
      </c>
      <c r="Y17" s="43">
        <f t="shared" ref="Y17:Y18" si="10">SUM(Q17:U17)</f>
        <v>453</v>
      </c>
      <c r="Z17" s="43">
        <v>0</v>
      </c>
      <c r="AA17" s="43">
        <v>0</v>
      </c>
      <c r="AB17" s="44">
        <f t="shared" ref="AB17:AB18" si="11">SUM(Y17:AA17)</f>
        <v>453</v>
      </c>
      <c r="AC17" s="54" t="s">
        <v>130</v>
      </c>
      <c r="AD17" s="52" t="s">
        <v>131</v>
      </c>
      <c r="AE17" s="52" t="s">
        <v>131</v>
      </c>
      <c r="AF17" s="65">
        <v>4.18</v>
      </c>
      <c r="AG17" s="48" t="s">
        <v>31</v>
      </c>
      <c r="AH17" s="43" t="s">
        <v>29</v>
      </c>
      <c r="AI17" s="66" t="s">
        <v>133</v>
      </c>
      <c r="AJ17" s="34" t="s">
        <v>132</v>
      </c>
    </row>
    <row r="18" spans="1:36" s="4" customFormat="1" ht="13.5" thickBot="1" x14ac:dyDescent="0.25">
      <c r="A18" s="6" t="s">
        <v>33</v>
      </c>
      <c r="B18" s="7"/>
      <c r="C18" s="7"/>
      <c r="D18" s="8"/>
      <c r="E18" s="8"/>
      <c r="F18" s="8"/>
      <c r="G18" s="43"/>
      <c r="H18" s="44"/>
      <c r="I18" s="45"/>
      <c r="J18" s="43"/>
      <c r="K18" s="43"/>
      <c r="L18" s="43"/>
      <c r="M18" s="8"/>
      <c r="N18" s="43"/>
      <c r="O18" s="43"/>
      <c r="P18" s="44">
        <f t="shared" si="0"/>
        <v>0</v>
      </c>
      <c r="Q18" s="45"/>
      <c r="R18" s="43"/>
      <c r="S18" s="43"/>
      <c r="T18" s="43"/>
      <c r="U18" s="8"/>
      <c r="V18" s="8"/>
      <c r="W18" s="43">
        <v>0</v>
      </c>
      <c r="X18" s="43">
        <v>0</v>
      </c>
      <c r="Y18" s="43">
        <f t="shared" si="10"/>
        <v>0</v>
      </c>
      <c r="Z18" s="43">
        <v>0</v>
      </c>
      <c r="AA18" s="43">
        <v>0</v>
      </c>
      <c r="AB18" s="44">
        <f t="shared" si="11"/>
        <v>0</v>
      </c>
      <c r="AC18" s="14"/>
      <c r="AD18" s="9"/>
      <c r="AE18" s="9"/>
      <c r="AF18" s="27"/>
      <c r="AG18" s="15"/>
      <c r="AH18" s="8"/>
      <c r="AI18" s="10"/>
      <c r="AJ18" s="10"/>
    </row>
    <row r="20" spans="1:36" s="25" customFormat="1" x14ac:dyDescent="0.2">
      <c r="A20" s="24" t="s">
        <v>34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8"/>
      <c r="AG20" s="24"/>
      <c r="AH20" s="24"/>
      <c r="AI20" s="24"/>
    </row>
    <row r="21" spans="1:36" s="23" customFormat="1" x14ac:dyDescent="0.2">
      <c r="A21" s="2">
        <v>1</v>
      </c>
      <c r="B21" s="22" t="s">
        <v>35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9"/>
      <c r="AG21" s="22"/>
      <c r="AH21" s="22"/>
      <c r="AI21" s="22"/>
    </row>
    <row r="22" spans="1:36" s="23" customFormat="1" x14ac:dyDescent="0.2">
      <c r="A22" s="2">
        <v>2</v>
      </c>
      <c r="B22" s="22" t="s">
        <v>36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9"/>
      <c r="AG22" s="22"/>
      <c r="AH22" s="22"/>
      <c r="AI22" s="22"/>
    </row>
    <row r="23" spans="1:36" s="23" customFormat="1" x14ac:dyDescent="0.2">
      <c r="A23" s="2">
        <v>3</v>
      </c>
      <c r="B23" s="22" t="s">
        <v>37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9"/>
      <c r="AG23" s="22"/>
      <c r="AH23" s="22"/>
      <c r="AI23" s="22"/>
    </row>
    <row r="24" spans="1:36" s="23" customFormat="1" x14ac:dyDescent="0.2">
      <c r="A24" s="2">
        <v>4</v>
      </c>
      <c r="B24" s="22" t="s">
        <v>38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9"/>
      <c r="AG24" s="22"/>
      <c r="AH24" s="22"/>
      <c r="AI24" s="22"/>
    </row>
    <row r="25" spans="1:36" s="23" customFormat="1" x14ac:dyDescent="0.2">
      <c r="A25" s="2">
        <v>5</v>
      </c>
      <c r="B25" s="22" t="s">
        <v>41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9"/>
      <c r="AG25" s="22"/>
      <c r="AH25" s="22"/>
      <c r="AI25" s="22"/>
    </row>
    <row r="26" spans="1:36" s="23" customFormat="1" x14ac:dyDescent="0.2">
      <c r="A26" s="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9"/>
      <c r="AG26" s="22"/>
      <c r="AH26" s="22"/>
      <c r="AI26" s="22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M5:M6"/>
    <mergeCell ref="Q5:R5"/>
    <mergeCell ref="S5:T5"/>
    <mergeCell ref="U5:U6"/>
    <mergeCell ref="V5:V6"/>
    <mergeCell ref="W5:W6"/>
  </mergeCells>
  <pageMargins left="0.25" right="0.25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январь</vt:lpstr>
      <vt:lpstr>февраль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User</cp:lastModifiedBy>
  <cp:lastPrinted>2016-07-31T11:54:22Z</cp:lastPrinted>
  <dcterms:created xsi:type="dcterms:W3CDTF">2016-05-12T18:58:58Z</dcterms:created>
  <dcterms:modified xsi:type="dcterms:W3CDTF">2019-02-28T06:09:03Z</dcterms:modified>
</cp:coreProperties>
</file>