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xr:revisionPtr revIDLastSave="0" documentId="13_ncr:1_{F9654C85-3E14-46B8-9CD2-0E8BAFD7DB6C}" xr6:coauthVersionLast="43" xr6:coauthVersionMax="43" xr10:uidLastSave="{00000000-0000-0000-0000-000000000000}"/>
  <bookViews>
    <workbookView xWindow="-120" yWindow="-120" windowWidth="24240" windowHeight="13140" tabRatio="834" activeTab="3" xr2:uid="{00000000-000D-0000-FFFF-FFFF00000000}"/>
  </bookViews>
  <sheets>
    <sheet name="январь" sheetId="2" r:id="rId1"/>
    <sheet name="февраль" sheetId="3" r:id="rId2"/>
    <sheet name="март" sheetId="4" r:id="rId3"/>
    <sheet name="1 квартал 2019г." sheetId="5" r:id="rId4"/>
  </sheets>
  <definedNames>
    <definedName name="_xlnm._FilterDatabase" localSheetId="1" hidden="1">февраль!$F$1:$F$26</definedName>
    <definedName name="_xlnm._FilterDatabase" localSheetId="0" hidden="1">январь!$F$1:$F$22</definedName>
    <definedName name="_xlnm.Print_Area" localSheetId="1">февраль!$A$1:$AJ$26</definedName>
    <definedName name="_xlnm.Print_Area" localSheetId="0">январь!$A$1:$AJ$22</definedName>
  </definedNames>
  <calcPr calcId="191029"/>
</workbook>
</file>

<file path=xl/calcChain.xml><?xml version="1.0" encoding="utf-8"?>
<calcChain xmlns="http://schemas.openxmlformats.org/spreadsheetml/2006/main">
  <c r="Y33" i="5" l="1"/>
  <c r="AB33" i="5" s="1"/>
  <c r="P33" i="5"/>
  <c r="AB32" i="5"/>
  <c r="Y32" i="5"/>
  <c r="P32" i="5"/>
  <c r="Y31" i="5"/>
  <c r="AB31" i="5" s="1"/>
  <c r="P31" i="5"/>
  <c r="AB30" i="5"/>
  <c r="Y30" i="5"/>
  <c r="P30" i="5"/>
  <c r="Y29" i="5"/>
  <c r="AB29" i="5" s="1"/>
  <c r="P29" i="5"/>
  <c r="AB28" i="5"/>
  <c r="Y28" i="5"/>
  <c r="P28" i="5"/>
  <c r="Y27" i="5"/>
  <c r="AB27" i="5" s="1"/>
  <c r="Y26" i="5"/>
  <c r="AB26" i="5" s="1"/>
  <c r="Y25" i="5"/>
  <c r="AB25" i="5" s="1"/>
  <c r="P25" i="5"/>
  <c r="AB24" i="5"/>
  <c r="Y24" i="5"/>
  <c r="Y23" i="5"/>
  <c r="AB23" i="5" s="1"/>
  <c r="P23" i="5"/>
  <c r="Y22" i="5"/>
  <c r="AB22" i="5" s="1"/>
  <c r="P22" i="5"/>
  <c r="Y21" i="5"/>
  <c r="AB21" i="5" s="1"/>
  <c r="P21" i="5"/>
  <c r="Y20" i="5"/>
  <c r="AB20" i="5" s="1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Y15" i="5"/>
  <c r="AB15" i="5" s="1"/>
  <c r="P15" i="5"/>
  <c r="AB14" i="5"/>
  <c r="Y14" i="5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17" i="4" l="1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Y10" i="4"/>
  <c r="AB10" i="4" s="1"/>
  <c r="Y9" i="4"/>
  <c r="AB9" i="4" s="1"/>
  <c r="P9" i="4"/>
  <c r="Y8" i="4"/>
  <c r="AB8" i="4" s="1"/>
  <c r="Y17" i="3" l="1"/>
  <c r="AB17" i="3" s="1"/>
  <c r="Y18" i="3"/>
  <c r="AB18" i="3" s="1"/>
  <c r="P17" i="3"/>
  <c r="P14" i="3"/>
  <c r="Y14" i="3"/>
  <c r="AB14" i="3" s="1"/>
  <c r="P15" i="3"/>
  <c r="Y15" i="3"/>
  <c r="AB15" i="3" s="1"/>
  <c r="P16" i="3"/>
  <c r="Y16" i="3"/>
  <c r="AB16" i="3" s="1"/>
  <c r="P9" i="3"/>
  <c r="Y9" i="3"/>
  <c r="AB9" i="3" s="1"/>
  <c r="P10" i="3"/>
  <c r="Y10" i="3"/>
  <c r="AB10" i="3" s="1"/>
  <c r="P11" i="3"/>
  <c r="Y11" i="3"/>
  <c r="AB11" i="3" s="1"/>
  <c r="P12" i="3"/>
  <c r="Y12" i="3"/>
  <c r="AB12" i="3" s="1"/>
  <c r="Y8" i="3"/>
  <c r="AB8" i="3" s="1"/>
  <c r="Y13" i="3"/>
  <c r="AB13" i="3" s="1"/>
  <c r="P8" i="3"/>
  <c r="P13" i="3"/>
  <c r="P18" i="3"/>
  <c r="Y14" i="2" l="1"/>
  <c r="AB14" i="2" s="1"/>
  <c r="P14" i="2"/>
  <c r="Y8" i="2"/>
  <c r="AB8" i="2" s="1"/>
  <c r="Y9" i="2"/>
  <c r="AB9" i="2" s="1"/>
  <c r="Y10" i="2"/>
  <c r="AB10" i="2" s="1"/>
  <c r="Y11" i="2"/>
  <c r="AB11" i="2" s="1"/>
  <c r="Y12" i="2"/>
  <c r="AB12" i="2" s="1"/>
  <c r="Y13" i="2"/>
  <c r="AB13" i="2" s="1"/>
  <c r="P8" i="2"/>
  <c r="P9" i="2"/>
  <c r="P10" i="2"/>
  <c r="P11" i="2"/>
  <c r="P12" i="2"/>
  <c r="P13" i="2"/>
</calcChain>
</file>

<file path=xl/sharedStrings.xml><?xml version="1.0" encoding="utf-8"?>
<sst xmlns="http://schemas.openxmlformats.org/spreadsheetml/2006/main" count="913" uniqueCount="225">
  <si>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</si>
  <si>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</si>
  <si>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</si>
  <si>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</si>
  <si>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</si>
  <si>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</si>
  <si>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</si>
  <si>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</si>
  <si>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</si>
  <si>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</si>
  <si>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</si>
  <si>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</si>
  <si>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</si>
  <si>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</si>
  <si>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</si>
  <si>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</si>
  <si>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</si>
  <si>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</si>
  <si>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</si>
  <si>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</si>
  <si>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</si>
  <si>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</si>
  <si>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</si>
  <si>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</si>
  <si>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</si>
  <si>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</si>
  <si>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</si>
  <si>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</si>
  <si>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</si>
  <si>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</si>
  <si>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</si>
  <si>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</si>
  <si>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</si>
  <si>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</si>
  <si>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</si>
  <si>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</si>
  <si>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</si>
  <si>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</si>
  <si>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</si>
  <si>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</si>
  <si>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</si>
  <si>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</si>
  <si>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</si>
  <si>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Работы проводит Кондомский РЭС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</si>
  <si>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2019 года)</t>
  </si>
  <si>
    <t>Сведения о техническом состоянии электрических сетей МУП "ТРСК Новокузнецкого района" в 2019 году</t>
  </si>
  <si>
    <t>Ильинка</t>
  </si>
  <si>
    <t>Бунгур</t>
  </si>
  <si>
    <t>Костенково</t>
  </si>
  <si>
    <t>Ф.10-25-И</t>
  </si>
  <si>
    <t>Т-4-014</t>
  </si>
  <si>
    <t>Ф.10-4-Ш</t>
  </si>
  <si>
    <t>Т-3-001</t>
  </si>
  <si>
    <t>Ф.10-7-Т</t>
  </si>
  <si>
    <t>Т-3-017</t>
  </si>
  <si>
    <t>ПС</t>
  </si>
  <si>
    <t>14,00 2019.01.14</t>
  </si>
  <si>
    <t>17,06 2019.01.14</t>
  </si>
  <si>
    <t>21,20 2019.01.15</t>
  </si>
  <si>
    <t>23,25 2019.01.15</t>
  </si>
  <si>
    <t>13,04 2019.01.22</t>
  </si>
  <si>
    <t>14,11 2019.01.22</t>
  </si>
  <si>
    <t>16,50 2019.01.22</t>
  </si>
  <si>
    <t>22,20 2019.01.22</t>
  </si>
  <si>
    <t>00,50 2019.01.27</t>
  </si>
  <si>
    <t>6,34 2019.01.27</t>
  </si>
  <si>
    <t>07,00 2019.01.27</t>
  </si>
  <si>
    <t>12,20 2019.01.27</t>
  </si>
  <si>
    <t>Работы проводит Новокузнецкий РЭС</t>
  </si>
  <si>
    <t>Произвели осмотр ВЛ-0,4кВ, нарушений не выявлено, включение ВА в ТП Т-4-014</t>
  </si>
  <si>
    <t>Произвели замену ВА в Т-3-001, переразделку кабеля,замену перемычек от ВА до РУ-0,4кВ.</t>
  </si>
  <si>
    <t>Работы проводит Новокузнецкий РЭС (временем 6,34 работы окончены, отключены 2 потребительские отпайки и Т-3-017)</t>
  </si>
  <si>
    <t>Произвели осмотр ВЛ-10кВ, замену концевой муфты КЛ-10кВ от ВЛ-10кВ</t>
  </si>
  <si>
    <t>41 от 14.01.2019</t>
  </si>
  <si>
    <t>48 от 15.01.2019</t>
  </si>
  <si>
    <t>69 от 22.01.2019</t>
  </si>
  <si>
    <t>70 от 22.01.2019</t>
  </si>
  <si>
    <t>106 от 27.01.2019</t>
  </si>
  <si>
    <t>107 от 27.01.2019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</si>
  <si>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2019 года)</t>
  </si>
  <si>
    <t>Бедарево</t>
  </si>
  <si>
    <t>Урочище Высоковское</t>
  </si>
  <si>
    <t>Черемза</t>
  </si>
  <si>
    <t>Нижние Кинерки</t>
  </si>
  <si>
    <t>Недорезово</t>
  </si>
  <si>
    <t>Красулино, Успенка</t>
  </si>
  <si>
    <t>Тальжино</t>
  </si>
  <si>
    <t>Ф.10-2-П</t>
  </si>
  <si>
    <t>Ф.10-2-К</t>
  </si>
  <si>
    <t>Ф.10-6-Ч</t>
  </si>
  <si>
    <t>Ф.6-30-Б</t>
  </si>
  <si>
    <t>Ф.10-12-НК</t>
  </si>
  <si>
    <t>Ф.10-12</t>
  </si>
  <si>
    <t>Ф.10-4-В</t>
  </si>
  <si>
    <t>Ф.10-17-С, Ф.10-6-Т</t>
  </si>
  <si>
    <t>19,40 2019.02.01</t>
  </si>
  <si>
    <t>01,01 2019.02.02</t>
  </si>
  <si>
    <t>23,22 2019.02.01</t>
  </si>
  <si>
    <t>02,17 2019.02.02</t>
  </si>
  <si>
    <t>04,30 2019.02.02</t>
  </si>
  <si>
    <t>06,01 2019.02.02</t>
  </si>
  <si>
    <t>08,55 2019.02.04</t>
  </si>
  <si>
    <t>09,25 04.02.2019</t>
  </si>
  <si>
    <t>14,55 2019.02.12</t>
  </si>
  <si>
    <t>22,50 2019.02.12</t>
  </si>
  <si>
    <t>15,00 2019.02.16</t>
  </si>
  <si>
    <t>19,05 2019.02.16</t>
  </si>
  <si>
    <t>23,09 2019.02.18</t>
  </si>
  <si>
    <t>23,36 2019.02.18</t>
  </si>
  <si>
    <t>10,05 2019.02.21</t>
  </si>
  <si>
    <t>10,39 2019.02.21</t>
  </si>
  <si>
    <t>19,40 2019.02.26</t>
  </si>
  <si>
    <t>20,45 2019.02.26</t>
  </si>
  <si>
    <t>Работы проводит Новокузнецкий РЭС (устранили обрыв по  ВЛ-10 кВ)</t>
  </si>
  <si>
    <t>Работы проводит Кондомский РЭС (устранили обрыв провода)</t>
  </si>
  <si>
    <t>Работы проводит Мысковский РЭС</t>
  </si>
  <si>
    <t>Временем 18,45 Ф.10-12-НК под напряжением с отключенной отпайкой ТП Горовая.  МУП ТРСК произвели осмотр ВЛ-10кВ, нарушение в сетях Потребителя. Временем 22,50 электроснабжение восстановлено</t>
  </si>
  <si>
    <t xml:space="preserve"> МУП ТРСК произвели осмотр ВЛ-10кВ, нарушений не выявлено(нарушение в сетях Потребителя). Временем 19,05 Ф.10-12 под напряжением с отключенными отпайками. Временем 20,25 все Абоненты подключены к электроснабжению</t>
  </si>
  <si>
    <t>Произвели осмотр ВЛ-0,4кВ, включение ВА в ТП Т-4-014</t>
  </si>
  <si>
    <t>129 от 01.01.2019</t>
  </si>
  <si>
    <t>130 от 01.01.2019</t>
  </si>
  <si>
    <t>133 от 02.02.2019</t>
  </si>
  <si>
    <t>138 от 04.02.2019</t>
  </si>
  <si>
    <t>171 от 12.02.2019</t>
  </si>
  <si>
    <t>189 от 16.02.2019</t>
  </si>
  <si>
    <t>200 от 18.02.2019</t>
  </si>
  <si>
    <t>212 от 21.02.2019</t>
  </si>
  <si>
    <t>240 от 26.02.2019</t>
  </si>
  <si>
    <t>Таргайский дом отдыха</t>
  </si>
  <si>
    <t>Ф.10-17-Л</t>
  </si>
  <si>
    <t>9,45 2019.02.28</t>
  </si>
  <si>
    <t>13,56 2019.02.28</t>
  </si>
  <si>
    <t>Работы проводит Осинниковский РЭС ( ТРСК -осмотр отпаек от Ф.10-17-Л)</t>
  </si>
  <si>
    <t>251 от 28.02.2019</t>
  </si>
  <si>
    <t>Казанково</t>
  </si>
  <si>
    <t>17,39 2019.03.04</t>
  </si>
  <si>
    <t>03,55 2019.03.05</t>
  </si>
  <si>
    <t>270 от 04.03.2019</t>
  </si>
  <si>
    <t>13,40 2019.03.05</t>
  </si>
  <si>
    <t>16,43 2019.03.05</t>
  </si>
  <si>
    <t>275 от 05.03.2019</t>
  </si>
  <si>
    <t>Работы проводит Новокузнецкий РЭС. МУП ТРСК произвели осмотр ВЛ-0,4кВ, нарушений не выявлено</t>
  </si>
  <si>
    <t>МУП ТРСК произвели осмотр ВЛ-10кВ, нарушений не выявлено. Временем 16,43 Ф.10-12 под напряжением с отключенными Потребительскими отпайками. Временем 18,15 все Абоненты подключены к электроснабжению</t>
  </si>
  <si>
    <t>16,15 2019.03.07</t>
  </si>
  <si>
    <t>18,38 2019.03.07</t>
  </si>
  <si>
    <t>287 от 07.03.2019</t>
  </si>
  <si>
    <t>Работы проводит РЖД</t>
  </si>
  <si>
    <t>Работы проводит РЖД (Отключение Ф.10-6 (обрыв провода ВЛ-10кВ НДРСУ))</t>
  </si>
  <si>
    <t>18,10 2019.03.08</t>
  </si>
  <si>
    <t>23,10 2019.03.08</t>
  </si>
  <si>
    <t>МУП ТРСК произвели осмотр ВЛ-10кВ,нарушений не выявлено.  Работы проводит Новокузнецкий РЭС</t>
  </si>
  <si>
    <t>289 от 08.03.2019</t>
  </si>
  <si>
    <t>Работы проводит Новокузнецкий РЭС Временем 18,38 Ф.10-8-К под напряжением,  от ЗТП 55 откл. землей в линии Ф 10.-2-К. МУП ТРСК произвели осмотр ВЛ-10кВ, нарушений не выявлено. Временем 21,43 Ф 10.-2-К.  под напряжением</t>
  </si>
  <si>
    <t>16,50 2018.03.09</t>
  </si>
  <si>
    <t>21,43 2018.03.09</t>
  </si>
  <si>
    <t>292 от 09.03.2019</t>
  </si>
  <si>
    <t>23,10 2019.03.09</t>
  </si>
  <si>
    <t>01,22 2019.03.09</t>
  </si>
  <si>
    <t>06,55 2019.03.10</t>
  </si>
  <si>
    <t>08,38 2019.03.10</t>
  </si>
  <si>
    <t>Произвели осмотр ВЛ-0,4кВ, ТП; включение ВА в ТП-21-П1</t>
  </si>
  <si>
    <t>293 от 09.03.2019</t>
  </si>
  <si>
    <t>294 от 10.03.2019</t>
  </si>
  <si>
    <t>Произвели замену опоры по ВЛ-0,4кВ, переключение СИП на новую опору</t>
  </si>
  <si>
    <t>16,02 2019.03.13</t>
  </si>
  <si>
    <t>06,30 2019.03.13</t>
  </si>
  <si>
    <t>04,50 2019.03.14</t>
  </si>
  <si>
    <t>11,15 2019.03.14</t>
  </si>
  <si>
    <t>15,32 2019.03.14</t>
  </si>
  <si>
    <t>310 от 13.03.2019</t>
  </si>
  <si>
    <t>311 от 14.03.2019</t>
  </si>
  <si>
    <t>314 от 14.03.2019</t>
  </si>
  <si>
    <t>ТП</t>
  </si>
  <si>
    <t>Загорский</t>
  </si>
  <si>
    <t>Ю-1-055</t>
  </si>
  <si>
    <t>Ф.10-6</t>
  </si>
  <si>
    <t>Ф-10-2-К</t>
  </si>
  <si>
    <t>Ф.10-8-К, Ф-10-2-К</t>
  </si>
  <si>
    <t>Ф.6-10</t>
  </si>
  <si>
    <t>ТП-21-П1</t>
  </si>
  <si>
    <t>Ф.10-3-С</t>
  </si>
  <si>
    <t>Ф.10-8-К</t>
  </si>
  <si>
    <t>Ю-2-072</t>
  </si>
  <si>
    <t>Ф.6-ПФ-1</t>
  </si>
  <si>
    <t>0,09 2019.03.17</t>
  </si>
  <si>
    <t>03,43 2019.03.17</t>
  </si>
  <si>
    <t>16,20 2019.03.17</t>
  </si>
  <si>
    <t>18,37 2019.03.17</t>
  </si>
  <si>
    <t>Произвели осмотр отключения поврежденного участка, котельную перевели на рабочий ввод Ф.6-16-К</t>
  </si>
  <si>
    <t>330 от 17.03.2019</t>
  </si>
  <si>
    <t>327 от 17.03.2019</t>
  </si>
  <si>
    <t>07,50 2019.03.23</t>
  </si>
  <si>
    <t>10,17 2019.03.23</t>
  </si>
  <si>
    <t>364 от 23.03.2019</t>
  </si>
  <si>
    <t>Сосновка</t>
  </si>
  <si>
    <t>Ф.10-18-Д</t>
  </si>
  <si>
    <t>22,34 2019.03.24</t>
  </si>
  <si>
    <t>23,09 2019.03.24</t>
  </si>
  <si>
    <t>14,25 2019.03.25</t>
  </si>
  <si>
    <t>15,58 2019.03.25</t>
  </si>
  <si>
    <t>0.58</t>
  </si>
  <si>
    <t>Работы проводит Осинниковский РЭС</t>
  </si>
  <si>
    <t>370 от 24.03.2019</t>
  </si>
  <si>
    <t>374 от 25.03.2019</t>
  </si>
  <si>
    <t>Сидорово</t>
  </si>
  <si>
    <t>Ю-1-090</t>
  </si>
  <si>
    <t>Произвели включение ВА в ТП Ю-1-090</t>
  </si>
  <si>
    <t>15,00 2019.03.29</t>
  </si>
  <si>
    <t>17,54 2019.03.29</t>
  </si>
  <si>
    <t>16,58 2019.03.29</t>
  </si>
  <si>
    <t>00,00 2019.03.29</t>
  </si>
  <si>
    <t>402 от 29.03.2019</t>
  </si>
  <si>
    <t>403 от 29.03.2019</t>
  </si>
  <si>
    <t>Металлургов</t>
  </si>
  <si>
    <t>Ф.10-19-М</t>
  </si>
  <si>
    <t>Т-4-033</t>
  </si>
  <si>
    <t>20,20 2019.03.31</t>
  </si>
  <si>
    <t>22,50 2019.03.31</t>
  </si>
  <si>
    <t>01,25 2019.04.01</t>
  </si>
  <si>
    <t>Произвели осмотр РП-10кВ, нарушений не выявлено; включение масляного выключателя Ф.10-19-М</t>
  </si>
  <si>
    <t>Произвели ремонт ввода на силовом трансформаторе ВЛ-0,4кВ</t>
  </si>
  <si>
    <t>426 от 31.03.2019</t>
  </si>
  <si>
    <t>427 от 31.03.2019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</si>
  <si>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</si>
  <si>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2019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</si>
</sst>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\,\ mm\,\ yyyy\.mm\.dd"/>
    <numFmt numFmtId="165" formatCode="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  <protection locked="0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164" fontId="1" fillId="0" borderId="16" xfId="0" applyNumberFormat="1" applyFont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14" fontId="6" fillId="0" borderId="4" xfId="0" applyNumberFormat="1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/>
    </xf>
    <xf numFmtId="2" fontId="6" fillId="0" borderId="24" xfId="0" applyNumberFormat="1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4" fontId="6" fillId="0" borderId="26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2" fontId="6" fillId="0" borderId="4" xfId="0" applyNumberFormat="1" applyFont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14" fontId="6" fillId="2" borderId="4" xfId="0" applyNumberFormat="1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horizontal="right" vertical="center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textRotation="90" wrapText="1"/>
      <protection locked="0"/>
    </xf>
    <xf numFmtId="2" fontId="2" fillId="0" borderId="17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165" fontId="1" fillId="2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2"/>
  <sheetViews>
    <sheetView view="pageBreakPreview" topLeftCell="A4" zoomScale="70" zoomScaleSheetLayoutView="70" workbookViewId="0">
      <selection activeCell="L12" sqref="L1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82" t="s">
        <v>45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36" ht="27" customHeight="1" thickBot="1" x14ac:dyDescent="0.25">
      <c r="A2" s="83" t="s">
        <v>44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</row>
    <row r="3" spans="1:36" ht="54" customHeight="1" x14ac:dyDescent="0.2">
      <c r="A3" s="76" t="s">
        <v>0</v>
      </c>
      <c r="B3" s="79" t="s">
        <v>30</v>
      </c>
      <c r="C3" s="79" t="s">
        <v>1</v>
      </c>
      <c r="D3" s="73" t="s">
        <v>2</v>
      </c>
      <c r="E3" s="73" t="s">
        <v>3</v>
      </c>
      <c r="F3" s="73" t="s">
        <v>39</v>
      </c>
      <c r="G3" s="73" t="s">
        <v>4</v>
      </c>
      <c r="H3" s="84" t="s">
        <v>5</v>
      </c>
      <c r="I3" s="90" t="s">
        <v>6</v>
      </c>
      <c r="J3" s="79"/>
      <c r="K3" s="79"/>
      <c r="L3" s="79"/>
      <c r="M3" s="79"/>
      <c r="N3" s="79"/>
      <c r="O3" s="79"/>
      <c r="P3" s="91"/>
      <c r="Q3" s="90" t="s">
        <v>7</v>
      </c>
      <c r="R3" s="79"/>
      <c r="S3" s="79"/>
      <c r="T3" s="79"/>
      <c r="U3" s="79"/>
      <c r="V3" s="79"/>
      <c r="W3" s="79"/>
      <c r="X3" s="79"/>
      <c r="Y3" s="79"/>
      <c r="Z3" s="79"/>
      <c r="AA3" s="79"/>
      <c r="AB3" s="91"/>
      <c r="AC3" s="93" t="s">
        <v>8</v>
      </c>
      <c r="AD3" s="73" t="s">
        <v>9</v>
      </c>
      <c r="AE3" s="73" t="s">
        <v>10</v>
      </c>
      <c r="AF3" s="87" t="s">
        <v>11</v>
      </c>
      <c r="AG3" s="76" t="s">
        <v>12</v>
      </c>
      <c r="AH3" s="73" t="s">
        <v>13</v>
      </c>
      <c r="AI3" s="84" t="s">
        <v>14</v>
      </c>
      <c r="AJ3" s="84" t="s">
        <v>40</v>
      </c>
    </row>
    <row r="4" spans="1:36" ht="30" customHeight="1" x14ac:dyDescent="0.2">
      <c r="A4" s="77"/>
      <c r="B4" s="80"/>
      <c r="C4" s="80"/>
      <c r="D4" s="74"/>
      <c r="E4" s="74"/>
      <c r="F4" s="74"/>
      <c r="G4" s="74"/>
      <c r="H4" s="85"/>
      <c r="I4" s="92" t="s">
        <v>15</v>
      </c>
      <c r="J4" s="80"/>
      <c r="K4" s="80"/>
      <c r="L4" s="80"/>
      <c r="M4" s="80"/>
      <c r="N4" s="74" t="s">
        <v>16</v>
      </c>
      <c r="O4" s="74" t="s">
        <v>17</v>
      </c>
      <c r="P4" s="85" t="s">
        <v>18</v>
      </c>
      <c r="Q4" s="92" t="s">
        <v>15</v>
      </c>
      <c r="R4" s="80"/>
      <c r="S4" s="80"/>
      <c r="T4" s="80"/>
      <c r="U4" s="80"/>
      <c r="V4" s="80"/>
      <c r="W4" s="80"/>
      <c r="X4" s="80"/>
      <c r="Y4" s="80"/>
      <c r="Z4" s="74" t="s">
        <v>16</v>
      </c>
      <c r="AA4" s="74" t="s">
        <v>17</v>
      </c>
      <c r="AB4" s="85" t="s">
        <v>19</v>
      </c>
      <c r="AC4" s="94"/>
      <c r="AD4" s="74"/>
      <c r="AE4" s="74"/>
      <c r="AF4" s="88"/>
      <c r="AG4" s="77"/>
      <c r="AH4" s="74"/>
      <c r="AI4" s="85"/>
      <c r="AJ4" s="85"/>
    </row>
    <row r="5" spans="1:36" ht="68.45" customHeight="1" x14ac:dyDescent="0.2">
      <c r="A5" s="77"/>
      <c r="B5" s="80"/>
      <c r="C5" s="80"/>
      <c r="D5" s="74"/>
      <c r="E5" s="74"/>
      <c r="F5" s="74"/>
      <c r="G5" s="74"/>
      <c r="H5" s="85"/>
      <c r="I5" s="77" t="s">
        <v>20</v>
      </c>
      <c r="J5" s="74"/>
      <c r="K5" s="74" t="s">
        <v>21</v>
      </c>
      <c r="L5" s="74"/>
      <c r="M5" s="74" t="s">
        <v>22</v>
      </c>
      <c r="N5" s="74"/>
      <c r="O5" s="74"/>
      <c r="P5" s="85"/>
      <c r="Q5" s="77" t="s">
        <v>20</v>
      </c>
      <c r="R5" s="74"/>
      <c r="S5" s="74" t="s">
        <v>21</v>
      </c>
      <c r="T5" s="74"/>
      <c r="U5" s="74" t="s">
        <v>22</v>
      </c>
      <c r="V5" s="74" t="s">
        <v>23</v>
      </c>
      <c r="W5" s="74" t="s">
        <v>24</v>
      </c>
      <c r="X5" s="74" t="s">
        <v>25</v>
      </c>
      <c r="Y5" s="74" t="s">
        <v>26</v>
      </c>
      <c r="Z5" s="74"/>
      <c r="AA5" s="74"/>
      <c r="AB5" s="85"/>
      <c r="AC5" s="94"/>
      <c r="AD5" s="74"/>
      <c r="AE5" s="74"/>
      <c r="AF5" s="88"/>
      <c r="AG5" s="77"/>
      <c r="AH5" s="74"/>
      <c r="AI5" s="85"/>
      <c r="AJ5" s="85"/>
    </row>
    <row r="6" spans="1:36" ht="113.45" customHeight="1" thickBot="1" x14ac:dyDescent="0.25">
      <c r="A6" s="78"/>
      <c r="B6" s="81"/>
      <c r="C6" s="81"/>
      <c r="D6" s="75"/>
      <c r="E6" s="75"/>
      <c r="F6" s="75"/>
      <c r="G6" s="75"/>
      <c r="H6" s="86"/>
      <c r="I6" s="12" t="s">
        <v>27</v>
      </c>
      <c r="J6" s="10" t="s">
        <v>28</v>
      </c>
      <c r="K6" s="10" t="s">
        <v>27</v>
      </c>
      <c r="L6" s="10" t="s">
        <v>28</v>
      </c>
      <c r="M6" s="75"/>
      <c r="N6" s="75"/>
      <c r="O6" s="75"/>
      <c r="P6" s="86"/>
      <c r="Q6" s="12" t="s">
        <v>27</v>
      </c>
      <c r="R6" s="10" t="s">
        <v>28</v>
      </c>
      <c r="S6" s="10" t="s">
        <v>27</v>
      </c>
      <c r="T6" s="10" t="s">
        <v>28</v>
      </c>
      <c r="U6" s="75"/>
      <c r="V6" s="75"/>
      <c r="W6" s="75"/>
      <c r="X6" s="75"/>
      <c r="Y6" s="75"/>
      <c r="Z6" s="75"/>
      <c r="AA6" s="75"/>
      <c r="AB6" s="86"/>
      <c r="AC6" s="95"/>
      <c r="AD6" s="75"/>
      <c r="AE6" s="75"/>
      <c r="AF6" s="89"/>
      <c r="AG6" s="78"/>
      <c r="AH6" s="75"/>
      <c r="AI6" s="86"/>
      <c r="AJ6" s="86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38.2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14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14" si="1">SUM(Q8:U8)</f>
        <v>85</v>
      </c>
      <c r="Z8" s="40">
        <v>0</v>
      </c>
      <c r="AA8" s="40">
        <v>0</v>
      </c>
      <c r="AB8" s="41">
        <f t="shared" ref="AB8:AB14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15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4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13.5" thickBot="1" x14ac:dyDescent="0.25">
      <c r="A14" s="5" t="s">
        <v>33</v>
      </c>
      <c r="B14" s="6"/>
      <c r="C14" s="6"/>
      <c r="D14" s="7"/>
      <c r="E14" s="7"/>
      <c r="F14" s="7"/>
      <c r="G14" s="7"/>
      <c r="H14" s="11"/>
      <c r="I14" s="5"/>
      <c r="J14" s="7"/>
      <c r="K14" s="7"/>
      <c r="L14" s="7"/>
      <c r="M14" s="7"/>
      <c r="N14" s="7"/>
      <c r="O14" s="7"/>
      <c r="P14" s="41">
        <f t="shared" si="0"/>
        <v>0</v>
      </c>
      <c r="Q14" s="5"/>
      <c r="R14" s="7"/>
      <c r="S14" s="7"/>
      <c r="T14" s="7"/>
      <c r="U14" s="7"/>
      <c r="V14" s="7"/>
      <c r="W14" s="7"/>
      <c r="X14" s="7"/>
      <c r="Y14" s="40">
        <f t="shared" si="1"/>
        <v>0</v>
      </c>
      <c r="Z14" s="7"/>
      <c r="AA14" s="7"/>
      <c r="AB14" s="41">
        <f t="shared" si="2"/>
        <v>0</v>
      </c>
      <c r="AC14" s="13"/>
      <c r="AD14" s="8"/>
      <c r="AE14" s="8"/>
      <c r="AF14" s="26"/>
      <c r="AG14" s="14"/>
      <c r="AH14" s="7"/>
      <c r="AI14" s="9"/>
      <c r="AJ14" s="9"/>
    </row>
    <row r="16" spans="1:36" s="24" customFormat="1" x14ac:dyDescent="0.2">
      <c r="A16" s="23" t="s">
        <v>34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7"/>
      <c r="AG16" s="23"/>
      <c r="AH16" s="23"/>
      <c r="AI16" s="23"/>
    </row>
    <row r="17" spans="1:35" s="22" customFormat="1" x14ac:dyDescent="0.2">
      <c r="A17" s="2">
        <v>1</v>
      </c>
      <c r="B17" s="21" t="s">
        <v>35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8"/>
      <c r="AG17" s="21"/>
      <c r="AH17" s="21"/>
      <c r="AI17" s="21"/>
    </row>
    <row r="18" spans="1:35" s="22" customFormat="1" x14ac:dyDescent="0.2">
      <c r="A18" s="2">
        <v>2</v>
      </c>
      <c r="B18" s="21" t="s">
        <v>36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8"/>
      <c r="AG18" s="21"/>
      <c r="AH18" s="21"/>
      <c r="AI18" s="21"/>
    </row>
    <row r="19" spans="1:35" s="22" customFormat="1" x14ac:dyDescent="0.2">
      <c r="A19" s="2">
        <v>3</v>
      </c>
      <c r="B19" s="21" t="s">
        <v>37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8"/>
      <c r="AG19" s="21"/>
      <c r="AH19" s="21"/>
      <c r="AI19" s="21"/>
    </row>
    <row r="20" spans="1:35" s="22" customFormat="1" x14ac:dyDescent="0.2">
      <c r="A20" s="2">
        <v>4</v>
      </c>
      <c r="B20" s="21" t="s">
        <v>38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8"/>
      <c r="AG20" s="21"/>
      <c r="AH20" s="21"/>
      <c r="AI20" s="21"/>
    </row>
    <row r="21" spans="1:35" s="22" customFormat="1" x14ac:dyDescent="0.2">
      <c r="A21" s="2">
        <v>5</v>
      </c>
      <c r="B21" s="21" t="s">
        <v>41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5" s="22" customFormat="1" x14ac:dyDescent="0.2">
      <c r="A22" s="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</sheetData>
  <autoFilter ref="F1:F22" xr:uid="{00000000-0009-0000-0000-000000000000}"/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26"/>
  <sheetViews>
    <sheetView view="pageBreakPreview" topLeftCell="A15" zoomScale="70" zoomScaleSheetLayoutView="70" workbookViewId="0">
      <selection activeCell="D17" sqref="D1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82" t="s">
        <v>45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36" ht="27" customHeight="1" thickBot="1" x14ac:dyDescent="0.25">
      <c r="A2" s="83" t="s">
        <v>79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</row>
    <row r="3" spans="1:36" ht="54" customHeight="1" x14ac:dyDescent="0.2">
      <c r="A3" s="76" t="s">
        <v>0</v>
      </c>
      <c r="B3" s="79" t="s">
        <v>30</v>
      </c>
      <c r="C3" s="79" t="s">
        <v>1</v>
      </c>
      <c r="D3" s="73" t="s">
        <v>2</v>
      </c>
      <c r="E3" s="73" t="s">
        <v>3</v>
      </c>
      <c r="F3" s="73" t="s">
        <v>39</v>
      </c>
      <c r="G3" s="73" t="s">
        <v>4</v>
      </c>
      <c r="H3" s="84" t="s">
        <v>5</v>
      </c>
      <c r="I3" s="90" t="s">
        <v>6</v>
      </c>
      <c r="J3" s="79"/>
      <c r="K3" s="79"/>
      <c r="L3" s="79"/>
      <c r="M3" s="79"/>
      <c r="N3" s="79"/>
      <c r="O3" s="79"/>
      <c r="P3" s="91"/>
      <c r="Q3" s="90" t="s">
        <v>7</v>
      </c>
      <c r="R3" s="79"/>
      <c r="S3" s="79"/>
      <c r="T3" s="79"/>
      <c r="U3" s="79"/>
      <c r="V3" s="79"/>
      <c r="W3" s="79"/>
      <c r="X3" s="79"/>
      <c r="Y3" s="79"/>
      <c r="Z3" s="79"/>
      <c r="AA3" s="79"/>
      <c r="AB3" s="91"/>
      <c r="AC3" s="93" t="s">
        <v>8</v>
      </c>
      <c r="AD3" s="73" t="s">
        <v>9</v>
      </c>
      <c r="AE3" s="73" t="s">
        <v>10</v>
      </c>
      <c r="AF3" s="87" t="s">
        <v>11</v>
      </c>
      <c r="AG3" s="76" t="s">
        <v>12</v>
      </c>
      <c r="AH3" s="73" t="s">
        <v>13</v>
      </c>
      <c r="AI3" s="84" t="s">
        <v>14</v>
      </c>
      <c r="AJ3" s="84" t="s">
        <v>40</v>
      </c>
    </row>
    <row r="4" spans="1:36" ht="30" customHeight="1" x14ac:dyDescent="0.2">
      <c r="A4" s="77"/>
      <c r="B4" s="80"/>
      <c r="C4" s="80"/>
      <c r="D4" s="74"/>
      <c r="E4" s="74"/>
      <c r="F4" s="74"/>
      <c r="G4" s="74"/>
      <c r="H4" s="85"/>
      <c r="I4" s="92" t="s">
        <v>15</v>
      </c>
      <c r="J4" s="80"/>
      <c r="K4" s="80"/>
      <c r="L4" s="80"/>
      <c r="M4" s="80"/>
      <c r="N4" s="74" t="s">
        <v>16</v>
      </c>
      <c r="O4" s="74" t="s">
        <v>17</v>
      </c>
      <c r="P4" s="85" t="s">
        <v>18</v>
      </c>
      <c r="Q4" s="92" t="s">
        <v>15</v>
      </c>
      <c r="R4" s="80"/>
      <c r="S4" s="80"/>
      <c r="T4" s="80"/>
      <c r="U4" s="80"/>
      <c r="V4" s="80"/>
      <c r="W4" s="80"/>
      <c r="X4" s="80"/>
      <c r="Y4" s="80"/>
      <c r="Z4" s="74" t="s">
        <v>16</v>
      </c>
      <c r="AA4" s="74" t="s">
        <v>17</v>
      </c>
      <c r="AB4" s="85" t="s">
        <v>19</v>
      </c>
      <c r="AC4" s="94"/>
      <c r="AD4" s="74"/>
      <c r="AE4" s="74"/>
      <c r="AF4" s="88"/>
      <c r="AG4" s="77"/>
      <c r="AH4" s="74"/>
      <c r="AI4" s="85"/>
      <c r="AJ4" s="85"/>
    </row>
    <row r="5" spans="1:36" ht="68.45" customHeight="1" x14ac:dyDescent="0.2">
      <c r="A5" s="77"/>
      <c r="B5" s="80"/>
      <c r="C5" s="80"/>
      <c r="D5" s="74"/>
      <c r="E5" s="74"/>
      <c r="F5" s="74"/>
      <c r="G5" s="74"/>
      <c r="H5" s="85"/>
      <c r="I5" s="77" t="s">
        <v>20</v>
      </c>
      <c r="J5" s="74"/>
      <c r="K5" s="74" t="s">
        <v>21</v>
      </c>
      <c r="L5" s="74"/>
      <c r="M5" s="74" t="s">
        <v>22</v>
      </c>
      <c r="N5" s="74"/>
      <c r="O5" s="74"/>
      <c r="P5" s="85"/>
      <c r="Q5" s="77" t="s">
        <v>20</v>
      </c>
      <c r="R5" s="74"/>
      <c r="S5" s="74" t="s">
        <v>21</v>
      </c>
      <c r="T5" s="74"/>
      <c r="U5" s="74" t="s">
        <v>22</v>
      </c>
      <c r="V5" s="74" t="s">
        <v>23</v>
      </c>
      <c r="W5" s="74" t="s">
        <v>24</v>
      </c>
      <c r="X5" s="74" t="s">
        <v>25</v>
      </c>
      <c r="Y5" s="74" t="s">
        <v>26</v>
      </c>
      <c r="Z5" s="74"/>
      <c r="AA5" s="74"/>
      <c r="AB5" s="85"/>
      <c r="AC5" s="94"/>
      <c r="AD5" s="74"/>
      <c r="AE5" s="74"/>
      <c r="AF5" s="88"/>
      <c r="AG5" s="77"/>
      <c r="AH5" s="74"/>
      <c r="AI5" s="85"/>
      <c r="AJ5" s="85"/>
    </row>
    <row r="6" spans="1:36" ht="113.45" customHeight="1" thickBot="1" x14ac:dyDescent="0.25">
      <c r="A6" s="78"/>
      <c r="B6" s="81"/>
      <c r="C6" s="81"/>
      <c r="D6" s="75"/>
      <c r="E6" s="75"/>
      <c r="F6" s="75"/>
      <c r="G6" s="75"/>
      <c r="H6" s="86"/>
      <c r="I6" s="12" t="s">
        <v>27</v>
      </c>
      <c r="J6" s="10" t="s">
        <v>28</v>
      </c>
      <c r="K6" s="10" t="s">
        <v>27</v>
      </c>
      <c r="L6" s="10" t="s">
        <v>28</v>
      </c>
      <c r="M6" s="75"/>
      <c r="N6" s="75"/>
      <c r="O6" s="75"/>
      <c r="P6" s="86"/>
      <c r="Q6" s="12" t="s">
        <v>27</v>
      </c>
      <c r="R6" s="10" t="s">
        <v>28</v>
      </c>
      <c r="S6" s="10" t="s">
        <v>27</v>
      </c>
      <c r="T6" s="10" t="s">
        <v>28</v>
      </c>
      <c r="U6" s="75"/>
      <c r="V6" s="75"/>
      <c r="W6" s="75"/>
      <c r="X6" s="75"/>
      <c r="Y6" s="75"/>
      <c r="Z6" s="75"/>
      <c r="AA6" s="75"/>
      <c r="AB6" s="86"/>
      <c r="AC6" s="95"/>
      <c r="AD6" s="75"/>
      <c r="AE6" s="75"/>
      <c r="AF6" s="89"/>
      <c r="AG6" s="78"/>
      <c r="AH6" s="75"/>
      <c r="AI6" s="86"/>
      <c r="AJ6" s="86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51" x14ac:dyDescent="0.2">
      <c r="A8" s="15">
        <v>1</v>
      </c>
      <c r="B8" s="32" t="s">
        <v>80</v>
      </c>
      <c r="C8" s="33" t="s">
        <v>87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30</v>
      </c>
      <c r="N8" s="40">
        <v>0</v>
      </c>
      <c r="O8" s="40">
        <v>0</v>
      </c>
      <c r="P8" s="41">
        <f t="shared" ref="P8:P18" si="0">SUM(I8:O8)</f>
        <v>30</v>
      </c>
      <c r="Q8" s="42">
        <v>0</v>
      </c>
      <c r="R8" s="40">
        <v>0</v>
      </c>
      <c r="S8" s="40">
        <v>0</v>
      </c>
      <c r="T8" s="40">
        <v>0</v>
      </c>
      <c r="U8" s="36">
        <v>30</v>
      </c>
      <c r="V8" s="36">
        <v>30</v>
      </c>
      <c r="W8" s="40">
        <v>0</v>
      </c>
      <c r="X8" s="40">
        <v>0</v>
      </c>
      <c r="Y8" s="40">
        <f t="shared" ref="Y8:Y13" si="1">SUM(Q8:U8)</f>
        <v>30</v>
      </c>
      <c r="Z8" s="40">
        <v>0</v>
      </c>
      <c r="AA8" s="40">
        <v>0</v>
      </c>
      <c r="AB8" s="41">
        <f t="shared" ref="AB8:AB13" si="2">SUM(Y8:AA8)</f>
        <v>30</v>
      </c>
      <c r="AC8" s="47" t="s">
        <v>95</v>
      </c>
      <c r="AD8" s="47" t="s">
        <v>96</v>
      </c>
      <c r="AE8" s="47" t="s">
        <v>96</v>
      </c>
      <c r="AF8" s="50">
        <v>4.3499999999999996</v>
      </c>
      <c r="AG8" s="45" t="s">
        <v>31</v>
      </c>
      <c r="AH8" s="40" t="s">
        <v>29</v>
      </c>
      <c r="AI8" s="53" t="s">
        <v>119</v>
      </c>
      <c r="AJ8" s="33" t="s">
        <v>113</v>
      </c>
    </row>
    <row r="9" spans="1:36" ht="25.5" x14ac:dyDescent="0.2">
      <c r="A9" s="15">
        <v>2</v>
      </c>
      <c r="B9" s="32" t="s">
        <v>42</v>
      </c>
      <c r="C9" s="33" t="s">
        <v>88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15</v>
      </c>
      <c r="N9" s="40">
        <v>0</v>
      </c>
      <c r="O9" s="40">
        <v>0</v>
      </c>
      <c r="P9" s="41">
        <f t="shared" ref="P9:P12" si="3">SUM(I9:O9)</f>
        <v>15</v>
      </c>
      <c r="Q9" s="42">
        <v>0</v>
      </c>
      <c r="R9" s="40">
        <v>0</v>
      </c>
      <c r="S9" s="40">
        <v>0</v>
      </c>
      <c r="T9" s="40">
        <v>0</v>
      </c>
      <c r="U9" s="36">
        <v>15</v>
      </c>
      <c r="V9" s="36">
        <v>15</v>
      </c>
      <c r="W9" s="40">
        <v>0</v>
      </c>
      <c r="X9" s="40">
        <v>0</v>
      </c>
      <c r="Y9" s="40">
        <f t="shared" ref="Y9:Y12" si="4">SUM(Q9:U9)</f>
        <v>15</v>
      </c>
      <c r="Z9" s="40">
        <v>0</v>
      </c>
      <c r="AA9" s="40">
        <v>0</v>
      </c>
      <c r="AB9" s="41">
        <f t="shared" ref="AB9:AB12" si="5">SUM(Y9:AA9)</f>
        <v>15</v>
      </c>
      <c r="AC9" s="47" t="s">
        <v>97</v>
      </c>
      <c r="AD9" s="47" t="s">
        <v>98</v>
      </c>
      <c r="AE9" s="47" t="s">
        <v>98</v>
      </c>
      <c r="AF9" s="50">
        <v>2.65</v>
      </c>
      <c r="AG9" s="45" t="s">
        <v>31</v>
      </c>
      <c r="AH9" s="40" t="s">
        <v>29</v>
      </c>
      <c r="AI9" s="53" t="s">
        <v>120</v>
      </c>
      <c r="AJ9" s="33" t="s">
        <v>43</v>
      </c>
    </row>
    <row r="10" spans="1:36" ht="51" x14ac:dyDescent="0.2">
      <c r="A10" s="15">
        <v>3</v>
      </c>
      <c r="B10" s="33" t="s">
        <v>81</v>
      </c>
      <c r="C10" s="33" t="s">
        <v>89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</v>
      </c>
      <c r="N10" s="40">
        <v>0</v>
      </c>
      <c r="O10" s="40">
        <v>0</v>
      </c>
      <c r="P10" s="41">
        <f t="shared" si="3"/>
        <v>5</v>
      </c>
      <c r="Q10" s="42">
        <v>0</v>
      </c>
      <c r="R10" s="40">
        <v>0</v>
      </c>
      <c r="S10" s="40">
        <v>0</v>
      </c>
      <c r="T10" s="40">
        <v>0</v>
      </c>
      <c r="U10" s="32">
        <v>5</v>
      </c>
      <c r="V10" s="32">
        <v>5</v>
      </c>
      <c r="W10" s="40">
        <v>0</v>
      </c>
      <c r="X10" s="40">
        <v>0</v>
      </c>
      <c r="Y10" s="40">
        <f t="shared" si="4"/>
        <v>5</v>
      </c>
      <c r="Z10" s="40">
        <v>0</v>
      </c>
      <c r="AA10" s="40">
        <v>0</v>
      </c>
      <c r="AB10" s="41">
        <f t="shared" si="5"/>
        <v>5</v>
      </c>
      <c r="AC10" s="47" t="s">
        <v>99</v>
      </c>
      <c r="AD10" s="47" t="s">
        <v>100</v>
      </c>
      <c r="AE10" s="47" t="s">
        <v>100</v>
      </c>
      <c r="AF10" s="32">
        <v>1.58</v>
      </c>
      <c r="AG10" s="45" t="s">
        <v>31</v>
      </c>
      <c r="AH10" s="40" t="s">
        <v>29</v>
      </c>
      <c r="AI10" s="52" t="s">
        <v>121</v>
      </c>
      <c r="AJ10" s="31" t="s">
        <v>114</v>
      </c>
    </row>
    <row r="11" spans="1:36" ht="25.5" x14ac:dyDescent="0.2">
      <c r="A11" s="15">
        <v>4</v>
      </c>
      <c r="B11" s="32" t="s">
        <v>82</v>
      </c>
      <c r="C11" s="32" t="s">
        <v>90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56</v>
      </c>
      <c r="N11" s="40">
        <v>0</v>
      </c>
      <c r="O11" s="40">
        <v>0</v>
      </c>
      <c r="P11" s="41">
        <f t="shared" si="3"/>
        <v>56</v>
      </c>
      <c r="Q11" s="42">
        <v>0</v>
      </c>
      <c r="R11" s="40">
        <v>0</v>
      </c>
      <c r="S11" s="40">
        <v>0</v>
      </c>
      <c r="T11" s="40">
        <v>0</v>
      </c>
      <c r="U11" s="32">
        <v>56</v>
      </c>
      <c r="V11" s="32">
        <v>56</v>
      </c>
      <c r="W11" s="40">
        <v>0</v>
      </c>
      <c r="X11" s="40">
        <v>0</v>
      </c>
      <c r="Y11" s="40">
        <f t="shared" si="4"/>
        <v>56</v>
      </c>
      <c r="Z11" s="40">
        <v>0</v>
      </c>
      <c r="AA11" s="40">
        <v>0</v>
      </c>
      <c r="AB11" s="41">
        <f t="shared" si="5"/>
        <v>56</v>
      </c>
      <c r="AC11" s="47" t="s">
        <v>101</v>
      </c>
      <c r="AD11" s="54" t="s">
        <v>102</v>
      </c>
      <c r="AE11" s="54" t="s">
        <v>102</v>
      </c>
      <c r="AF11" s="32">
        <v>0.05</v>
      </c>
      <c r="AG11" s="45" t="s">
        <v>31</v>
      </c>
      <c r="AH11" s="40" t="s">
        <v>29</v>
      </c>
      <c r="AI11" s="52" t="s">
        <v>122</v>
      </c>
      <c r="AJ11" s="33" t="s">
        <v>115</v>
      </c>
    </row>
    <row r="12" spans="1:36" ht="165.75" x14ac:dyDescent="0.2">
      <c r="A12" s="15">
        <v>5</v>
      </c>
      <c r="B12" s="33" t="s">
        <v>83</v>
      </c>
      <c r="C12" s="33" t="s">
        <v>91</v>
      </c>
      <c r="D12" s="16" t="s">
        <v>32</v>
      </c>
      <c r="E12" s="36">
        <v>10</v>
      </c>
      <c r="F12" s="32">
        <v>4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59</v>
      </c>
      <c r="N12" s="40">
        <v>0</v>
      </c>
      <c r="O12" s="40">
        <v>0</v>
      </c>
      <c r="P12" s="41">
        <f t="shared" si="3"/>
        <v>59</v>
      </c>
      <c r="Q12" s="42">
        <v>0</v>
      </c>
      <c r="R12" s="40">
        <v>0</v>
      </c>
      <c r="S12" s="40">
        <v>0</v>
      </c>
      <c r="T12" s="40">
        <v>0</v>
      </c>
      <c r="U12" s="32">
        <v>59</v>
      </c>
      <c r="V12" s="32">
        <v>59</v>
      </c>
      <c r="W12" s="40">
        <v>0</v>
      </c>
      <c r="X12" s="40">
        <v>0</v>
      </c>
      <c r="Y12" s="40">
        <f t="shared" si="4"/>
        <v>59</v>
      </c>
      <c r="Z12" s="40">
        <v>0</v>
      </c>
      <c r="AA12" s="40">
        <v>0</v>
      </c>
      <c r="AB12" s="41">
        <f t="shared" si="5"/>
        <v>59</v>
      </c>
      <c r="AC12" s="47" t="s">
        <v>103</v>
      </c>
      <c r="AD12" s="47" t="s">
        <v>104</v>
      </c>
      <c r="AE12" s="47" t="s">
        <v>104</v>
      </c>
      <c r="AF12" s="32">
        <v>7.92</v>
      </c>
      <c r="AG12" s="45" t="s">
        <v>31</v>
      </c>
      <c r="AH12" s="40" t="s">
        <v>29</v>
      </c>
      <c r="AI12" s="53" t="s">
        <v>123</v>
      </c>
      <c r="AJ12" s="33" t="s">
        <v>116</v>
      </c>
    </row>
    <row r="13" spans="1:36" ht="204" x14ac:dyDescent="0.2">
      <c r="A13" s="15">
        <v>6</v>
      </c>
      <c r="B13" s="33" t="s">
        <v>84</v>
      </c>
      <c r="C13" s="33" t="s">
        <v>92</v>
      </c>
      <c r="D13" s="16" t="s">
        <v>32</v>
      </c>
      <c r="E13" s="32">
        <v>10</v>
      </c>
      <c r="F13" s="32">
        <v>4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9</v>
      </c>
      <c r="N13" s="40">
        <v>0</v>
      </c>
      <c r="O13" s="40">
        <v>0</v>
      </c>
      <c r="P13" s="41">
        <f t="shared" si="0"/>
        <v>9</v>
      </c>
      <c r="Q13" s="42">
        <v>0</v>
      </c>
      <c r="R13" s="40">
        <v>0</v>
      </c>
      <c r="S13" s="40">
        <v>0</v>
      </c>
      <c r="T13" s="40">
        <v>0</v>
      </c>
      <c r="U13" s="36">
        <v>9</v>
      </c>
      <c r="V13" s="36">
        <v>9</v>
      </c>
      <c r="W13" s="40">
        <v>0</v>
      </c>
      <c r="X13" s="40">
        <v>0</v>
      </c>
      <c r="Y13" s="40">
        <f t="shared" si="1"/>
        <v>9</v>
      </c>
      <c r="Z13" s="40">
        <v>0</v>
      </c>
      <c r="AA13" s="40">
        <v>0</v>
      </c>
      <c r="AB13" s="41">
        <f t="shared" si="2"/>
        <v>9</v>
      </c>
      <c r="AC13" s="47" t="s">
        <v>105</v>
      </c>
      <c r="AD13" s="47" t="s">
        <v>106</v>
      </c>
      <c r="AE13" s="47" t="s">
        <v>106</v>
      </c>
      <c r="AF13" s="32">
        <v>4.08</v>
      </c>
      <c r="AG13" s="45" t="s">
        <v>31</v>
      </c>
      <c r="AH13" s="40" t="s">
        <v>29</v>
      </c>
      <c r="AI13" s="53" t="s">
        <v>124</v>
      </c>
      <c r="AJ13" s="33" t="s">
        <v>117</v>
      </c>
    </row>
    <row r="14" spans="1:36" ht="25.5" x14ac:dyDescent="0.2">
      <c r="A14" s="15">
        <v>7</v>
      </c>
      <c r="B14" s="33" t="s">
        <v>85</v>
      </c>
      <c r="C14" s="32" t="s">
        <v>93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116</v>
      </c>
      <c r="N14" s="40">
        <v>0</v>
      </c>
      <c r="O14" s="40">
        <v>0</v>
      </c>
      <c r="P14" s="41">
        <f t="shared" ref="P14:P16" si="6">SUM(I14:O14)</f>
        <v>116</v>
      </c>
      <c r="Q14" s="42">
        <v>0</v>
      </c>
      <c r="R14" s="40">
        <v>0</v>
      </c>
      <c r="S14" s="40">
        <v>0</v>
      </c>
      <c r="T14" s="40">
        <v>0</v>
      </c>
      <c r="U14" s="32">
        <v>116</v>
      </c>
      <c r="V14" s="32">
        <v>116</v>
      </c>
      <c r="W14" s="40">
        <v>0</v>
      </c>
      <c r="X14" s="40">
        <v>0</v>
      </c>
      <c r="Y14" s="40">
        <f t="shared" ref="Y14:Y16" si="7">SUM(Q14:U14)</f>
        <v>116</v>
      </c>
      <c r="Z14" s="40">
        <v>0</v>
      </c>
      <c r="AA14" s="40">
        <v>0</v>
      </c>
      <c r="AB14" s="41">
        <f t="shared" ref="AB14:AB16" si="8">SUM(Y14:AA14)</f>
        <v>116</v>
      </c>
      <c r="AC14" s="47" t="s">
        <v>107</v>
      </c>
      <c r="AD14" s="47" t="s">
        <v>108</v>
      </c>
      <c r="AE14" s="47" t="s">
        <v>108</v>
      </c>
      <c r="AF14" s="32">
        <v>0.45</v>
      </c>
      <c r="AG14" s="45" t="s">
        <v>31</v>
      </c>
      <c r="AH14" s="40" t="s">
        <v>29</v>
      </c>
      <c r="AI14" s="38" t="s">
        <v>125</v>
      </c>
      <c r="AJ14" s="31" t="s">
        <v>68</v>
      </c>
    </row>
    <row r="15" spans="1:36" ht="25.5" x14ac:dyDescent="0.2">
      <c r="A15" s="15">
        <v>8</v>
      </c>
      <c r="B15" s="33" t="s">
        <v>86</v>
      </c>
      <c r="C15" s="33" t="s">
        <v>94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203</v>
      </c>
      <c r="N15" s="40">
        <v>0</v>
      </c>
      <c r="O15" s="40">
        <v>0</v>
      </c>
      <c r="P15" s="41">
        <f t="shared" si="6"/>
        <v>203</v>
      </c>
      <c r="Q15" s="42">
        <v>0</v>
      </c>
      <c r="R15" s="40">
        <v>0</v>
      </c>
      <c r="S15" s="40">
        <v>0</v>
      </c>
      <c r="T15" s="40">
        <v>0</v>
      </c>
      <c r="U15" s="55">
        <v>203</v>
      </c>
      <c r="V15" s="55">
        <v>203</v>
      </c>
      <c r="W15" s="40">
        <v>0</v>
      </c>
      <c r="X15" s="40">
        <v>0</v>
      </c>
      <c r="Y15" s="40">
        <f t="shared" si="7"/>
        <v>203</v>
      </c>
      <c r="Z15" s="40">
        <v>0</v>
      </c>
      <c r="AA15" s="40">
        <v>0</v>
      </c>
      <c r="AB15" s="41">
        <f t="shared" si="8"/>
        <v>203</v>
      </c>
      <c r="AC15" s="48" t="s">
        <v>109</v>
      </c>
      <c r="AD15" s="48" t="s">
        <v>110</v>
      </c>
      <c r="AE15" s="48" t="s">
        <v>110</v>
      </c>
      <c r="AF15" s="51">
        <v>0.56999999999999995</v>
      </c>
      <c r="AG15" s="45" t="s">
        <v>31</v>
      </c>
      <c r="AH15" s="40" t="s">
        <v>29</v>
      </c>
      <c r="AI15" s="38" t="s">
        <v>126</v>
      </c>
      <c r="AJ15" s="33" t="s">
        <v>115</v>
      </c>
    </row>
    <row r="16" spans="1:36" ht="51" x14ac:dyDescent="0.2">
      <c r="A16" s="15">
        <v>9</v>
      </c>
      <c r="B16" s="34" t="s">
        <v>46</v>
      </c>
      <c r="C16" s="33" t="s">
        <v>50</v>
      </c>
      <c r="D16" s="3" t="s">
        <v>55</v>
      </c>
      <c r="E16" s="33">
        <v>0.4</v>
      </c>
      <c r="F16" s="33">
        <v>1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31</v>
      </c>
      <c r="N16" s="40">
        <v>0</v>
      </c>
      <c r="O16" s="40">
        <v>0</v>
      </c>
      <c r="P16" s="41">
        <f t="shared" si="6"/>
        <v>31</v>
      </c>
      <c r="Q16" s="42">
        <v>0</v>
      </c>
      <c r="R16" s="40">
        <v>0</v>
      </c>
      <c r="S16" s="40">
        <v>0</v>
      </c>
      <c r="T16" s="40">
        <v>0</v>
      </c>
      <c r="U16" s="33">
        <v>31</v>
      </c>
      <c r="V16" s="33">
        <v>31</v>
      </c>
      <c r="W16" s="40">
        <v>0</v>
      </c>
      <c r="X16" s="40">
        <v>0</v>
      </c>
      <c r="Y16" s="40">
        <f t="shared" si="7"/>
        <v>31</v>
      </c>
      <c r="Z16" s="40">
        <v>0</v>
      </c>
      <c r="AA16" s="40">
        <v>0</v>
      </c>
      <c r="AB16" s="41">
        <f t="shared" si="8"/>
        <v>31</v>
      </c>
      <c r="AC16" s="49" t="s">
        <v>111</v>
      </c>
      <c r="AD16" s="49" t="s">
        <v>112</v>
      </c>
      <c r="AE16" s="49" t="s">
        <v>112</v>
      </c>
      <c r="AF16" s="33">
        <v>1.08</v>
      </c>
      <c r="AG16" s="45" t="s">
        <v>31</v>
      </c>
      <c r="AH16" s="40" t="s">
        <v>29</v>
      </c>
      <c r="AI16" s="38" t="s">
        <v>127</v>
      </c>
      <c r="AJ16" s="33" t="s">
        <v>118</v>
      </c>
    </row>
    <row r="17" spans="1:36" ht="73.5" customHeight="1" x14ac:dyDescent="0.2">
      <c r="A17" s="56">
        <v>10</v>
      </c>
      <c r="B17" s="57" t="s">
        <v>128</v>
      </c>
      <c r="C17" s="58" t="s">
        <v>129</v>
      </c>
      <c r="D17" s="16" t="s">
        <v>32</v>
      </c>
      <c r="E17" s="58">
        <v>10</v>
      </c>
      <c r="F17" s="58"/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453</v>
      </c>
      <c r="N17" s="40">
        <v>0</v>
      </c>
      <c r="O17" s="40">
        <v>0</v>
      </c>
      <c r="P17" s="41">
        <f t="shared" ref="P17" si="9">SUM(I17:O17)</f>
        <v>453</v>
      </c>
      <c r="Q17" s="42">
        <v>0</v>
      </c>
      <c r="R17" s="40">
        <v>0</v>
      </c>
      <c r="S17" s="40">
        <v>0</v>
      </c>
      <c r="T17" s="40">
        <v>0</v>
      </c>
      <c r="U17" s="61">
        <v>453</v>
      </c>
      <c r="V17" s="61">
        <v>453</v>
      </c>
      <c r="W17" s="40">
        <v>0</v>
      </c>
      <c r="X17" s="40">
        <v>0</v>
      </c>
      <c r="Y17" s="40">
        <f t="shared" ref="Y17:Y18" si="10">SUM(Q17:U17)</f>
        <v>453</v>
      </c>
      <c r="Z17" s="40">
        <v>0</v>
      </c>
      <c r="AA17" s="40">
        <v>0</v>
      </c>
      <c r="AB17" s="41">
        <f t="shared" ref="AB17:AB18" si="11">SUM(Y17:AA17)</f>
        <v>453</v>
      </c>
      <c r="AC17" s="49" t="s">
        <v>130</v>
      </c>
      <c r="AD17" s="47" t="s">
        <v>131</v>
      </c>
      <c r="AE17" s="47" t="s">
        <v>131</v>
      </c>
      <c r="AF17" s="59">
        <v>4.18</v>
      </c>
      <c r="AG17" s="45" t="s">
        <v>31</v>
      </c>
      <c r="AH17" s="40" t="s">
        <v>29</v>
      </c>
      <c r="AI17" s="60" t="s">
        <v>133</v>
      </c>
      <c r="AJ17" s="33" t="s">
        <v>132</v>
      </c>
    </row>
    <row r="18" spans="1:36" ht="13.5" thickBot="1" x14ac:dyDescent="0.25">
      <c r="A18" s="5" t="s">
        <v>33</v>
      </c>
      <c r="B18" s="6"/>
      <c r="C18" s="6"/>
      <c r="D18" s="7"/>
      <c r="E18" s="7"/>
      <c r="F18" s="7"/>
      <c r="G18" s="40"/>
      <c r="H18" s="41"/>
      <c r="I18" s="42"/>
      <c r="J18" s="40"/>
      <c r="K18" s="40"/>
      <c r="L18" s="40"/>
      <c r="M18" s="7"/>
      <c r="N18" s="40"/>
      <c r="O18" s="40"/>
      <c r="P18" s="41">
        <f t="shared" si="0"/>
        <v>0</v>
      </c>
      <c r="Q18" s="42"/>
      <c r="R18" s="40"/>
      <c r="S18" s="40"/>
      <c r="T18" s="40"/>
      <c r="U18" s="7"/>
      <c r="V18" s="7"/>
      <c r="W18" s="40">
        <v>0</v>
      </c>
      <c r="X18" s="40">
        <v>0</v>
      </c>
      <c r="Y18" s="40">
        <f t="shared" si="10"/>
        <v>0</v>
      </c>
      <c r="Z18" s="40">
        <v>0</v>
      </c>
      <c r="AA18" s="40">
        <v>0</v>
      </c>
      <c r="AB18" s="41">
        <f t="shared" si="11"/>
        <v>0</v>
      </c>
      <c r="AC18" s="13"/>
      <c r="AD18" s="8"/>
      <c r="AE18" s="8"/>
      <c r="AF18" s="26"/>
      <c r="AG18" s="14"/>
      <c r="AH18" s="7"/>
      <c r="AI18" s="9"/>
      <c r="AJ18" s="9"/>
    </row>
    <row r="20" spans="1:36" s="24" customFormat="1" x14ac:dyDescent="0.2">
      <c r="A20" s="23" t="s">
        <v>34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7"/>
      <c r="AG20" s="23"/>
      <c r="AH20" s="23"/>
      <c r="AI20" s="23"/>
    </row>
    <row r="21" spans="1:36" s="22" customFormat="1" x14ac:dyDescent="0.2">
      <c r="A21" s="2">
        <v>1</v>
      </c>
      <c r="B21" s="21" t="s">
        <v>35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6" s="22" customFormat="1" x14ac:dyDescent="0.2">
      <c r="A22" s="2">
        <v>2</v>
      </c>
      <c r="B22" s="21" t="s">
        <v>36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  <row r="23" spans="1:36" s="22" customFormat="1" x14ac:dyDescent="0.2">
      <c r="A23" s="2">
        <v>3</v>
      </c>
      <c r="B23" s="21" t="s">
        <v>37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8"/>
      <c r="AG23" s="21"/>
      <c r="AH23" s="21"/>
      <c r="AI23" s="21"/>
    </row>
    <row r="24" spans="1:36" s="22" customFormat="1" x14ac:dyDescent="0.2">
      <c r="A24" s="2">
        <v>4</v>
      </c>
      <c r="B24" s="21" t="s">
        <v>38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8"/>
      <c r="AG24" s="21"/>
      <c r="AH24" s="21"/>
      <c r="AI24" s="21"/>
    </row>
    <row r="25" spans="1:36" s="22" customFormat="1" x14ac:dyDescent="0.2">
      <c r="A25" s="2">
        <v>5</v>
      </c>
      <c r="B25" s="21" t="s">
        <v>41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8"/>
      <c r="AG25" s="21"/>
      <c r="AH25" s="21"/>
      <c r="AI25" s="21"/>
    </row>
    <row r="26" spans="1:36" s="22" customFormat="1" x14ac:dyDescent="0.2">
      <c r="A26" s="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8"/>
      <c r="AG26" s="21"/>
      <c r="AH26" s="21"/>
      <c r="AI26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6BD2-A749-433A-9192-553A3E2B6D95}">
  <dimension ref="A1:AJ35"/>
  <sheetViews>
    <sheetView view="pageBreakPreview" topLeftCell="A21" zoomScale="70" zoomScaleNormal="100" zoomScaleSheetLayoutView="70" workbookViewId="0">
      <selection activeCell="A29" sqref="A29:I34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82" t="s">
        <v>45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36" ht="27" customHeight="1" thickBot="1" x14ac:dyDescent="0.25">
      <c r="A2" s="83" t="s">
        <v>223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</row>
    <row r="3" spans="1:36" ht="54" customHeight="1" x14ac:dyDescent="0.2">
      <c r="A3" s="76" t="s">
        <v>0</v>
      </c>
      <c r="B3" s="79" t="s">
        <v>30</v>
      </c>
      <c r="C3" s="79" t="s">
        <v>1</v>
      </c>
      <c r="D3" s="73" t="s">
        <v>2</v>
      </c>
      <c r="E3" s="73" t="s">
        <v>3</v>
      </c>
      <c r="F3" s="73" t="s">
        <v>39</v>
      </c>
      <c r="G3" s="73" t="s">
        <v>4</v>
      </c>
      <c r="H3" s="84" t="s">
        <v>5</v>
      </c>
      <c r="I3" s="90" t="s">
        <v>6</v>
      </c>
      <c r="J3" s="79"/>
      <c r="K3" s="79"/>
      <c r="L3" s="79"/>
      <c r="M3" s="79"/>
      <c r="N3" s="79"/>
      <c r="O3" s="79"/>
      <c r="P3" s="91"/>
      <c r="Q3" s="90" t="s">
        <v>7</v>
      </c>
      <c r="R3" s="79"/>
      <c r="S3" s="79"/>
      <c r="T3" s="79"/>
      <c r="U3" s="79"/>
      <c r="V3" s="79"/>
      <c r="W3" s="79"/>
      <c r="X3" s="79"/>
      <c r="Y3" s="79"/>
      <c r="Z3" s="79"/>
      <c r="AA3" s="79"/>
      <c r="AB3" s="91"/>
      <c r="AC3" s="93" t="s">
        <v>8</v>
      </c>
      <c r="AD3" s="73" t="s">
        <v>9</v>
      </c>
      <c r="AE3" s="73" t="s">
        <v>10</v>
      </c>
      <c r="AF3" s="87" t="s">
        <v>11</v>
      </c>
      <c r="AG3" s="76" t="s">
        <v>12</v>
      </c>
      <c r="AH3" s="73" t="s">
        <v>13</v>
      </c>
      <c r="AI3" s="84" t="s">
        <v>14</v>
      </c>
      <c r="AJ3" s="84" t="s">
        <v>40</v>
      </c>
    </row>
    <row r="4" spans="1:36" ht="30" customHeight="1" x14ac:dyDescent="0.2">
      <c r="A4" s="77"/>
      <c r="B4" s="80"/>
      <c r="C4" s="80"/>
      <c r="D4" s="74"/>
      <c r="E4" s="74"/>
      <c r="F4" s="74"/>
      <c r="G4" s="74"/>
      <c r="H4" s="85"/>
      <c r="I4" s="92" t="s">
        <v>15</v>
      </c>
      <c r="J4" s="80"/>
      <c r="K4" s="80"/>
      <c r="L4" s="80"/>
      <c r="M4" s="80"/>
      <c r="N4" s="74" t="s">
        <v>16</v>
      </c>
      <c r="O4" s="74" t="s">
        <v>17</v>
      </c>
      <c r="P4" s="85" t="s">
        <v>18</v>
      </c>
      <c r="Q4" s="92" t="s">
        <v>15</v>
      </c>
      <c r="R4" s="80"/>
      <c r="S4" s="80"/>
      <c r="T4" s="80"/>
      <c r="U4" s="80"/>
      <c r="V4" s="80"/>
      <c r="W4" s="80"/>
      <c r="X4" s="80"/>
      <c r="Y4" s="80"/>
      <c r="Z4" s="74" t="s">
        <v>16</v>
      </c>
      <c r="AA4" s="74" t="s">
        <v>17</v>
      </c>
      <c r="AB4" s="85" t="s">
        <v>19</v>
      </c>
      <c r="AC4" s="94"/>
      <c r="AD4" s="74"/>
      <c r="AE4" s="74"/>
      <c r="AF4" s="88"/>
      <c r="AG4" s="77"/>
      <c r="AH4" s="74"/>
      <c r="AI4" s="85"/>
      <c r="AJ4" s="85"/>
    </row>
    <row r="5" spans="1:36" ht="68.45" customHeight="1" x14ac:dyDescent="0.2">
      <c r="A5" s="77"/>
      <c r="B5" s="80"/>
      <c r="C5" s="80"/>
      <c r="D5" s="74"/>
      <c r="E5" s="74"/>
      <c r="F5" s="74"/>
      <c r="G5" s="74"/>
      <c r="H5" s="85"/>
      <c r="I5" s="77" t="s">
        <v>20</v>
      </c>
      <c r="J5" s="74"/>
      <c r="K5" s="74" t="s">
        <v>21</v>
      </c>
      <c r="L5" s="74"/>
      <c r="M5" s="74" t="s">
        <v>22</v>
      </c>
      <c r="N5" s="74"/>
      <c r="O5" s="74"/>
      <c r="P5" s="85"/>
      <c r="Q5" s="77" t="s">
        <v>20</v>
      </c>
      <c r="R5" s="74"/>
      <c r="S5" s="74" t="s">
        <v>21</v>
      </c>
      <c r="T5" s="74"/>
      <c r="U5" s="74" t="s">
        <v>22</v>
      </c>
      <c r="V5" s="74" t="s">
        <v>23</v>
      </c>
      <c r="W5" s="74" t="s">
        <v>24</v>
      </c>
      <c r="X5" s="74" t="s">
        <v>25</v>
      </c>
      <c r="Y5" s="74" t="s">
        <v>26</v>
      </c>
      <c r="Z5" s="74"/>
      <c r="AA5" s="74"/>
      <c r="AB5" s="85"/>
      <c r="AC5" s="94"/>
      <c r="AD5" s="74"/>
      <c r="AE5" s="74"/>
      <c r="AF5" s="88"/>
      <c r="AG5" s="77"/>
      <c r="AH5" s="74"/>
      <c r="AI5" s="85"/>
      <c r="AJ5" s="85"/>
    </row>
    <row r="6" spans="1:36" ht="113.45" customHeight="1" thickBot="1" x14ac:dyDescent="0.25">
      <c r="A6" s="78"/>
      <c r="B6" s="81"/>
      <c r="C6" s="81"/>
      <c r="D6" s="75"/>
      <c r="E6" s="75"/>
      <c r="F6" s="75"/>
      <c r="G6" s="75"/>
      <c r="H6" s="86"/>
      <c r="I6" s="12" t="s">
        <v>27</v>
      </c>
      <c r="J6" s="10" t="s">
        <v>28</v>
      </c>
      <c r="K6" s="10" t="s">
        <v>27</v>
      </c>
      <c r="L6" s="10" t="s">
        <v>28</v>
      </c>
      <c r="M6" s="75"/>
      <c r="N6" s="75"/>
      <c r="O6" s="75"/>
      <c r="P6" s="86"/>
      <c r="Q6" s="12" t="s">
        <v>27</v>
      </c>
      <c r="R6" s="10" t="s">
        <v>28</v>
      </c>
      <c r="S6" s="10" t="s">
        <v>27</v>
      </c>
      <c r="T6" s="10" t="s">
        <v>28</v>
      </c>
      <c r="U6" s="75"/>
      <c r="V6" s="75"/>
      <c r="W6" s="75"/>
      <c r="X6" s="75"/>
      <c r="Y6" s="75"/>
      <c r="Z6" s="75"/>
      <c r="AA6" s="75"/>
      <c r="AB6" s="86"/>
      <c r="AC6" s="95"/>
      <c r="AD6" s="75"/>
      <c r="AE6" s="75"/>
      <c r="AF6" s="89"/>
      <c r="AG6" s="78"/>
      <c r="AH6" s="75"/>
      <c r="AI6" s="86"/>
      <c r="AJ6" s="86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87.75" customHeight="1" x14ac:dyDescent="0.2">
      <c r="A8" s="15">
        <v>1</v>
      </c>
      <c r="B8" s="31" t="s">
        <v>134</v>
      </c>
      <c r="C8" s="31" t="s">
        <v>174</v>
      </c>
      <c r="D8" s="16" t="s">
        <v>55</v>
      </c>
      <c r="E8" s="32">
        <v>0.4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42</v>
      </c>
      <c r="N8" s="40">
        <v>0</v>
      </c>
      <c r="O8" s="40">
        <v>0</v>
      </c>
      <c r="P8" s="41">
        <v>42</v>
      </c>
      <c r="Q8" s="42">
        <v>0</v>
      </c>
      <c r="R8" s="40">
        <v>0</v>
      </c>
      <c r="S8" s="40">
        <v>0</v>
      </c>
      <c r="T8" s="40">
        <v>0</v>
      </c>
      <c r="U8" s="36">
        <v>42</v>
      </c>
      <c r="V8" s="36">
        <v>42</v>
      </c>
      <c r="W8" s="40">
        <v>0</v>
      </c>
      <c r="X8" s="40">
        <v>0</v>
      </c>
      <c r="Y8" s="40">
        <f t="shared" ref="Y8:Y17" si="0">SUM(Q8:U8)</f>
        <v>42</v>
      </c>
      <c r="Z8" s="40">
        <v>0</v>
      </c>
      <c r="AA8" s="40">
        <v>0</v>
      </c>
      <c r="AB8" s="41">
        <f t="shared" ref="AB8:AB17" si="1">SUM(Y8:AA8)</f>
        <v>42</v>
      </c>
      <c r="AC8" s="43" t="s">
        <v>135</v>
      </c>
      <c r="AD8" s="43" t="s">
        <v>136</v>
      </c>
      <c r="AE8" s="43" t="s">
        <v>136</v>
      </c>
      <c r="AF8" s="46">
        <v>10.27</v>
      </c>
      <c r="AG8" s="45" t="s">
        <v>31</v>
      </c>
      <c r="AH8" s="40" t="s">
        <v>29</v>
      </c>
      <c r="AI8" s="38" t="s">
        <v>137</v>
      </c>
      <c r="AJ8" s="31" t="s">
        <v>141</v>
      </c>
    </row>
    <row r="9" spans="1:36" ht="167.25" customHeight="1" x14ac:dyDescent="0.2">
      <c r="A9" s="15">
        <v>2</v>
      </c>
      <c r="B9" s="33" t="s">
        <v>84</v>
      </c>
      <c r="C9" s="33" t="s">
        <v>92</v>
      </c>
      <c r="D9" s="16" t="s">
        <v>32</v>
      </c>
      <c r="E9" s="32">
        <v>10</v>
      </c>
      <c r="F9" s="32">
        <v>4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9</v>
      </c>
      <c r="N9" s="40">
        <v>0</v>
      </c>
      <c r="O9" s="40">
        <v>0</v>
      </c>
      <c r="P9" s="41">
        <f t="shared" ref="P9:P17" si="2">SUM(I9:O9)</f>
        <v>9</v>
      </c>
      <c r="Q9" s="42">
        <v>0</v>
      </c>
      <c r="R9" s="40">
        <v>0</v>
      </c>
      <c r="S9" s="40">
        <v>0</v>
      </c>
      <c r="T9" s="40">
        <v>0</v>
      </c>
      <c r="U9" s="36">
        <v>9</v>
      </c>
      <c r="V9" s="36">
        <v>9</v>
      </c>
      <c r="W9" s="40">
        <v>0</v>
      </c>
      <c r="X9" s="40">
        <v>0</v>
      </c>
      <c r="Y9" s="40">
        <f t="shared" si="0"/>
        <v>9</v>
      </c>
      <c r="Z9" s="40">
        <v>0</v>
      </c>
      <c r="AA9" s="40">
        <v>0</v>
      </c>
      <c r="AB9" s="41">
        <f t="shared" si="1"/>
        <v>9</v>
      </c>
      <c r="AC9" s="49" t="s">
        <v>138</v>
      </c>
      <c r="AD9" s="49" t="s">
        <v>138</v>
      </c>
      <c r="AE9" s="49" t="s">
        <v>139</v>
      </c>
      <c r="AF9" s="62">
        <v>3.05</v>
      </c>
      <c r="AG9" s="45" t="s">
        <v>31</v>
      </c>
      <c r="AH9" s="40" t="s">
        <v>29</v>
      </c>
      <c r="AI9" s="38" t="s">
        <v>140</v>
      </c>
      <c r="AJ9" s="33" t="s">
        <v>142</v>
      </c>
    </row>
    <row r="10" spans="1:36" ht="69" customHeight="1" x14ac:dyDescent="0.2">
      <c r="A10" s="15">
        <v>3</v>
      </c>
      <c r="B10" s="34" t="s">
        <v>86</v>
      </c>
      <c r="C10" s="31" t="s">
        <v>175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43" t="s">
        <v>143</v>
      </c>
      <c r="AD10" s="43" t="s">
        <v>143</v>
      </c>
      <c r="AE10" s="43" t="s">
        <v>144</v>
      </c>
      <c r="AF10" s="46">
        <v>2.38</v>
      </c>
      <c r="AG10" s="45" t="s">
        <v>31</v>
      </c>
      <c r="AH10" s="40" t="s">
        <v>29</v>
      </c>
      <c r="AI10" s="38" t="s">
        <v>145</v>
      </c>
      <c r="AJ10" s="63" t="s">
        <v>147</v>
      </c>
    </row>
    <row r="11" spans="1:36" ht="83.25" customHeight="1" x14ac:dyDescent="0.2">
      <c r="A11" s="15">
        <v>4</v>
      </c>
      <c r="B11" s="31" t="s">
        <v>134</v>
      </c>
      <c r="C11" s="31" t="s">
        <v>176</v>
      </c>
      <c r="D11" s="16" t="s">
        <v>32</v>
      </c>
      <c r="E11" s="32">
        <v>10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1</v>
      </c>
      <c r="N11" s="40">
        <v>0</v>
      </c>
      <c r="O11" s="40">
        <v>0</v>
      </c>
      <c r="P11" s="41">
        <v>1</v>
      </c>
      <c r="Q11" s="42">
        <v>0</v>
      </c>
      <c r="R11" s="40">
        <v>0</v>
      </c>
      <c r="S11" s="40">
        <v>0</v>
      </c>
      <c r="T11" s="40">
        <v>0</v>
      </c>
      <c r="U11" s="32">
        <v>1</v>
      </c>
      <c r="V11" s="32">
        <v>1</v>
      </c>
      <c r="W11" s="40">
        <v>0</v>
      </c>
      <c r="X11" s="40">
        <v>0</v>
      </c>
      <c r="Y11" s="40">
        <f t="shared" si="0"/>
        <v>1</v>
      </c>
      <c r="Z11" s="40">
        <v>0</v>
      </c>
      <c r="AA11" s="40">
        <v>0</v>
      </c>
      <c r="AB11" s="41">
        <f t="shared" si="1"/>
        <v>1</v>
      </c>
      <c r="AC11" s="43" t="s">
        <v>148</v>
      </c>
      <c r="AD11" s="43" t="s">
        <v>148</v>
      </c>
      <c r="AE11" s="43" t="s">
        <v>149</v>
      </c>
      <c r="AF11" s="32">
        <v>5</v>
      </c>
      <c r="AG11" s="45" t="s">
        <v>31</v>
      </c>
      <c r="AH11" s="40" t="s">
        <v>29</v>
      </c>
      <c r="AI11" s="64" t="s">
        <v>151</v>
      </c>
      <c r="AJ11" s="31" t="s">
        <v>150</v>
      </c>
    </row>
    <row r="12" spans="1:36" ht="159.75" customHeight="1" x14ac:dyDescent="0.2">
      <c r="A12" s="15">
        <v>5</v>
      </c>
      <c r="B12" s="33" t="s">
        <v>134</v>
      </c>
      <c r="C12" s="33" t="s">
        <v>177</v>
      </c>
      <c r="D12" s="16" t="s">
        <v>32</v>
      </c>
      <c r="E12" s="36">
        <v>10</v>
      </c>
      <c r="F12" s="32">
        <v>1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91</v>
      </c>
      <c r="N12" s="40">
        <v>0</v>
      </c>
      <c r="O12" s="40">
        <v>0</v>
      </c>
      <c r="P12" s="41">
        <f t="shared" si="2"/>
        <v>91</v>
      </c>
      <c r="Q12" s="42">
        <v>0</v>
      </c>
      <c r="R12" s="40">
        <v>0</v>
      </c>
      <c r="S12" s="40">
        <v>0</v>
      </c>
      <c r="T12" s="40">
        <v>0</v>
      </c>
      <c r="U12" s="32">
        <v>91</v>
      </c>
      <c r="V12" s="32">
        <v>91</v>
      </c>
      <c r="W12" s="40">
        <v>0</v>
      </c>
      <c r="X12" s="40">
        <v>0</v>
      </c>
      <c r="Y12" s="40">
        <f t="shared" si="0"/>
        <v>91</v>
      </c>
      <c r="Z12" s="40">
        <v>0</v>
      </c>
      <c r="AA12" s="40">
        <v>0</v>
      </c>
      <c r="AB12" s="41">
        <f t="shared" si="1"/>
        <v>91</v>
      </c>
      <c r="AC12" s="47" t="s">
        <v>153</v>
      </c>
      <c r="AD12" s="47" t="s">
        <v>153</v>
      </c>
      <c r="AE12" s="47" t="s">
        <v>154</v>
      </c>
      <c r="AF12" s="62">
        <v>4.88</v>
      </c>
      <c r="AG12" s="45" t="s">
        <v>31</v>
      </c>
      <c r="AH12" s="40" t="s">
        <v>29</v>
      </c>
      <c r="AI12" s="64" t="s">
        <v>155</v>
      </c>
      <c r="AJ12" s="33" t="s">
        <v>152</v>
      </c>
    </row>
    <row r="13" spans="1:36" ht="39" customHeight="1" x14ac:dyDescent="0.2">
      <c r="A13" s="15">
        <v>6</v>
      </c>
      <c r="B13" s="32" t="s">
        <v>86</v>
      </c>
      <c r="C13" s="33" t="s">
        <v>178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56</v>
      </c>
      <c r="N13" s="40">
        <v>0</v>
      </c>
      <c r="O13" s="40">
        <v>0</v>
      </c>
      <c r="P13" s="41">
        <f t="shared" si="2"/>
        <v>56</v>
      </c>
      <c r="Q13" s="42">
        <v>0</v>
      </c>
      <c r="R13" s="40">
        <v>0</v>
      </c>
      <c r="S13" s="40">
        <v>0</v>
      </c>
      <c r="T13" s="40">
        <v>0</v>
      </c>
      <c r="U13" s="36">
        <v>56</v>
      </c>
      <c r="V13" s="36">
        <v>56</v>
      </c>
      <c r="W13" s="40">
        <v>0</v>
      </c>
      <c r="X13" s="40">
        <v>0</v>
      </c>
      <c r="Y13" s="40">
        <f t="shared" si="0"/>
        <v>56</v>
      </c>
      <c r="Z13" s="40">
        <v>0</v>
      </c>
      <c r="AA13" s="40">
        <v>0</v>
      </c>
      <c r="AB13" s="41">
        <f t="shared" si="1"/>
        <v>56</v>
      </c>
      <c r="AC13" s="49" t="s">
        <v>156</v>
      </c>
      <c r="AD13" s="49" t="s">
        <v>156</v>
      </c>
      <c r="AE13" s="49" t="s">
        <v>157</v>
      </c>
      <c r="AF13" s="32">
        <v>4.08</v>
      </c>
      <c r="AG13" s="45" t="s">
        <v>31</v>
      </c>
      <c r="AH13" s="40" t="s">
        <v>29</v>
      </c>
      <c r="AI13" s="64" t="s">
        <v>161</v>
      </c>
      <c r="AJ13" s="65" t="s">
        <v>146</v>
      </c>
    </row>
    <row r="14" spans="1:36" ht="41.25" customHeight="1" x14ac:dyDescent="0.2">
      <c r="A14" s="15">
        <v>7</v>
      </c>
      <c r="B14" s="31" t="s">
        <v>86</v>
      </c>
      <c r="C14" s="31" t="s">
        <v>179</v>
      </c>
      <c r="D14" s="16" t="s">
        <v>172</v>
      </c>
      <c r="E14" s="32">
        <v>0.4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56</v>
      </c>
      <c r="N14" s="40">
        <v>0</v>
      </c>
      <c r="O14" s="40">
        <v>0</v>
      </c>
      <c r="P14" s="41">
        <f t="shared" si="2"/>
        <v>56</v>
      </c>
      <c r="Q14" s="42">
        <v>0</v>
      </c>
      <c r="R14" s="40">
        <v>0</v>
      </c>
      <c r="S14" s="40">
        <v>0</v>
      </c>
      <c r="T14" s="40">
        <v>0</v>
      </c>
      <c r="U14" s="32">
        <v>56</v>
      </c>
      <c r="V14" s="32">
        <v>56</v>
      </c>
      <c r="W14" s="40">
        <v>0</v>
      </c>
      <c r="X14" s="40">
        <v>0</v>
      </c>
      <c r="Y14" s="40">
        <f t="shared" si="0"/>
        <v>56</v>
      </c>
      <c r="Z14" s="40">
        <v>0</v>
      </c>
      <c r="AA14" s="40">
        <v>0</v>
      </c>
      <c r="AB14" s="41">
        <f t="shared" si="1"/>
        <v>56</v>
      </c>
      <c r="AC14" s="49" t="s">
        <v>158</v>
      </c>
      <c r="AD14" s="49" t="s">
        <v>158</v>
      </c>
      <c r="AE14" s="49" t="s">
        <v>159</v>
      </c>
      <c r="AF14" s="32">
        <v>2.5299999999999998</v>
      </c>
      <c r="AG14" s="45" t="s">
        <v>31</v>
      </c>
      <c r="AH14" s="40" t="s">
        <v>29</v>
      </c>
      <c r="AI14" s="53" t="s">
        <v>162</v>
      </c>
      <c r="AJ14" s="33" t="s">
        <v>160</v>
      </c>
    </row>
    <row r="15" spans="1:36" ht="42" customHeight="1" x14ac:dyDescent="0.2">
      <c r="A15" s="15">
        <v>8</v>
      </c>
      <c r="B15" s="32" t="s">
        <v>48</v>
      </c>
      <c r="C15" s="33" t="s">
        <v>180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38</v>
      </c>
      <c r="N15" s="40">
        <v>0</v>
      </c>
      <c r="O15" s="40">
        <v>0</v>
      </c>
      <c r="P15" s="41">
        <f t="shared" si="2"/>
        <v>38</v>
      </c>
      <c r="Q15" s="42">
        <v>0</v>
      </c>
      <c r="R15" s="40">
        <v>0</v>
      </c>
      <c r="S15" s="40">
        <v>0</v>
      </c>
      <c r="T15" s="40">
        <v>0</v>
      </c>
      <c r="U15" s="55">
        <v>38</v>
      </c>
      <c r="V15" s="55">
        <v>38</v>
      </c>
      <c r="W15" s="40">
        <v>0</v>
      </c>
      <c r="X15" s="40">
        <v>0</v>
      </c>
      <c r="Y15" s="40">
        <f t="shared" si="0"/>
        <v>38</v>
      </c>
      <c r="Z15" s="40">
        <v>0</v>
      </c>
      <c r="AA15" s="40">
        <v>0</v>
      </c>
      <c r="AB15" s="41">
        <f t="shared" si="1"/>
        <v>38</v>
      </c>
      <c r="AC15" s="47" t="s">
        <v>164</v>
      </c>
      <c r="AD15" s="47" t="s">
        <v>164</v>
      </c>
      <c r="AE15" s="47" t="s">
        <v>165</v>
      </c>
      <c r="AF15" s="30">
        <v>9.5299999999999994</v>
      </c>
      <c r="AG15" s="45" t="s">
        <v>31</v>
      </c>
      <c r="AH15" s="40" t="s">
        <v>29</v>
      </c>
      <c r="AI15" s="52" t="s">
        <v>169</v>
      </c>
      <c r="AJ15" s="31" t="s">
        <v>68</v>
      </c>
    </row>
    <row r="16" spans="1:36" ht="55.5" customHeight="1" x14ac:dyDescent="0.2">
      <c r="A16" s="15">
        <v>9</v>
      </c>
      <c r="B16" s="34" t="s">
        <v>86</v>
      </c>
      <c r="C16" s="31" t="s">
        <v>179</v>
      </c>
      <c r="D16" s="3" t="s">
        <v>55</v>
      </c>
      <c r="E16" s="33">
        <v>0.4</v>
      </c>
      <c r="F16" s="33">
        <v>2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</v>
      </c>
      <c r="N16" s="40">
        <v>0</v>
      </c>
      <c r="O16" s="40">
        <v>0</v>
      </c>
      <c r="P16" s="41">
        <f t="shared" si="2"/>
        <v>1</v>
      </c>
      <c r="Q16" s="42">
        <v>0</v>
      </c>
      <c r="R16" s="40">
        <v>0</v>
      </c>
      <c r="S16" s="40">
        <v>0</v>
      </c>
      <c r="T16" s="40">
        <v>0</v>
      </c>
      <c r="U16" s="33">
        <v>1</v>
      </c>
      <c r="V16" s="33">
        <v>1</v>
      </c>
      <c r="W16" s="40">
        <v>0</v>
      </c>
      <c r="X16" s="40">
        <v>0</v>
      </c>
      <c r="Y16" s="40">
        <f t="shared" si="0"/>
        <v>1</v>
      </c>
      <c r="Z16" s="40">
        <v>0</v>
      </c>
      <c r="AA16" s="40">
        <v>0</v>
      </c>
      <c r="AB16" s="41">
        <f t="shared" si="1"/>
        <v>1</v>
      </c>
      <c r="AC16" s="47" t="s">
        <v>166</v>
      </c>
      <c r="AD16" s="47" t="s">
        <v>166</v>
      </c>
      <c r="AE16" s="47" t="s">
        <v>167</v>
      </c>
      <c r="AF16" s="50">
        <v>6.42</v>
      </c>
      <c r="AG16" s="45" t="s">
        <v>31</v>
      </c>
      <c r="AH16" s="40" t="s">
        <v>29</v>
      </c>
      <c r="AI16" s="52" t="s">
        <v>170</v>
      </c>
      <c r="AJ16" s="33" t="s">
        <v>163</v>
      </c>
    </row>
    <row r="17" spans="1:36" ht="51" customHeight="1" x14ac:dyDescent="0.2">
      <c r="A17" s="15">
        <v>10</v>
      </c>
      <c r="B17" s="33" t="s">
        <v>134</v>
      </c>
      <c r="C17" s="69" t="s">
        <v>181</v>
      </c>
      <c r="D17" s="16" t="s">
        <v>32</v>
      </c>
      <c r="E17" s="58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20</v>
      </c>
      <c r="N17" s="40">
        <v>0</v>
      </c>
      <c r="O17" s="40">
        <v>0</v>
      </c>
      <c r="P17" s="41">
        <f t="shared" si="2"/>
        <v>20</v>
      </c>
      <c r="Q17" s="42">
        <v>0</v>
      </c>
      <c r="R17" s="40">
        <v>0</v>
      </c>
      <c r="S17" s="40">
        <v>0</v>
      </c>
      <c r="T17" s="40">
        <v>0</v>
      </c>
      <c r="U17" s="61">
        <v>20</v>
      </c>
      <c r="V17" s="61">
        <v>20</v>
      </c>
      <c r="W17" s="40">
        <v>0</v>
      </c>
      <c r="X17" s="40">
        <v>0</v>
      </c>
      <c r="Y17" s="40">
        <f t="shared" si="0"/>
        <v>20</v>
      </c>
      <c r="Z17" s="40">
        <v>0</v>
      </c>
      <c r="AA17" s="40">
        <v>0</v>
      </c>
      <c r="AB17" s="41">
        <f t="shared" si="1"/>
        <v>20</v>
      </c>
      <c r="AC17" s="47" t="s">
        <v>166</v>
      </c>
      <c r="AD17" s="47" t="s">
        <v>166</v>
      </c>
      <c r="AE17" s="47" t="s">
        <v>168</v>
      </c>
      <c r="AF17" s="32">
        <v>2.42</v>
      </c>
      <c r="AG17" s="45" t="s">
        <v>31</v>
      </c>
      <c r="AH17" s="40" t="s">
        <v>29</v>
      </c>
      <c r="AI17" s="52" t="s">
        <v>171</v>
      </c>
      <c r="AJ17" s="31" t="s">
        <v>68</v>
      </c>
    </row>
    <row r="18" spans="1:36" ht="51" customHeight="1" x14ac:dyDescent="0.2">
      <c r="A18" s="15">
        <v>11</v>
      </c>
      <c r="B18" s="31" t="s">
        <v>48</v>
      </c>
      <c r="C18" s="31" t="s">
        <v>182</v>
      </c>
      <c r="D18" s="3" t="s">
        <v>55</v>
      </c>
      <c r="E18" s="33">
        <v>0.4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66">
        <v>1</v>
      </c>
      <c r="N18" s="40">
        <v>0</v>
      </c>
      <c r="O18" s="40">
        <v>0</v>
      </c>
      <c r="P18" s="41">
        <v>1</v>
      </c>
      <c r="Q18" s="42">
        <v>0</v>
      </c>
      <c r="R18" s="40">
        <v>0</v>
      </c>
      <c r="S18" s="40">
        <v>0</v>
      </c>
      <c r="T18" s="40">
        <v>0</v>
      </c>
      <c r="U18" s="66">
        <v>0</v>
      </c>
      <c r="V18" s="66">
        <v>1</v>
      </c>
      <c r="W18" s="40">
        <v>0</v>
      </c>
      <c r="X18" s="40">
        <v>0</v>
      </c>
      <c r="Y18" s="40">
        <v>1</v>
      </c>
      <c r="Z18" s="40">
        <v>0</v>
      </c>
      <c r="AA18" s="40">
        <v>0</v>
      </c>
      <c r="AB18" s="41">
        <v>1</v>
      </c>
      <c r="AC18" s="43" t="s">
        <v>184</v>
      </c>
      <c r="AD18" s="43" t="s">
        <v>184</v>
      </c>
      <c r="AE18" s="43" t="s">
        <v>185</v>
      </c>
      <c r="AF18" s="31">
        <v>3.57</v>
      </c>
      <c r="AG18" s="45" t="s">
        <v>31</v>
      </c>
      <c r="AH18" s="40" t="s">
        <v>29</v>
      </c>
      <c r="AI18" s="65" t="s">
        <v>190</v>
      </c>
      <c r="AJ18" s="31" t="s">
        <v>68</v>
      </c>
    </row>
    <row r="19" spans="1:36" ht="80.25" customHeight="1" x14ac:dyDescent="0.2">
      <c r="A19" s="15">
        <v>12</v>
      </c>
      <c r="B19" s="32" t="s">
        <v>173</v>
      </c>
      <c r="C19" s="32" t="s">
        <v>183</v>
      </c>
      <c r="D19" s="3" t="s">
        <v>32</v>
      </c>
      <c r="E19" s="33">
        <v>6</v>
      </c>
      <c r="F19" s="58">
        <v>1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66">
        <v>198</v>
      </c>
      <c r="N19" s="40">
        <v>0</v>
      </c>
      <c r="O19" s="40">
        <v>0</v>
      </c>
      <c r="P19" s="41">
        <v>198</v>
      </c>
      <c r="Q19" s="42">
        <v>0</v>
      </c>
      <c r="R19" s="40">
        <v>0</v>
      </c>
      <c r="S19" s="40">
        <v>0</v>
      </c>
      <c r="T19" s="40">
        <v>0</v>
      </c>
      <c r="U19" s="66">
        <v>0</v>
      </c>
      <c r="V19" s="66">
        <v>198</v>
      </c>
      <c r="W19" s="40">
        <v>0</v>
      </c>
      <c r="X19" s="40">
        <v>0</v>
      </c>
      <c r="Y19" s="40">
        <v>198</v>
      </c>
      <c r="Z19" s="40">
        <v>0</v>
      </c>
      <c r="AA19" s="40">
        <v>0</v>
      </c>
      <c r="AB19" s="41">
        <v>198</v>
      </c>
      <c r="AC19" s="33" t="s">
        <v>186</v>
      </c>
      <c r="AD19" s="33" t="s">
        <v>186</v>
      </c>
      <c r="AE19" s="33" t="s">
        <v>187</v>
      </c>
      <c r="AF19" s="32">
        <v>2.2799999999999998</v>
      </c>
      <c r="AG19" s="45" t="s">
        <v>31</v>
      </c>
      <c r="AH19" s="40" t="s">
        <v>29</v>
      </c>
      <c r="AI19" s="65" t="s">
        <v>189</v>
      </c>
      <c r="AJ19" s="34" t="s">
        <v>188</v>
      </c>
    </row>
    <row r="20" spans="1:36" ht="51" customHeight="1" x14ac:dyDescent="0.2">
      <c r="A20" s="15">
        <v>13</v>
      </c>
      <c r="B20" s="32" t="s">
        <v>48</v>
      </c>
      <c r="C20" s="32" t="s">
        <v>53</v>
      </c>
      <c r="D20" s="3" t="s">
        <v>32</v>
      </c>
      <c r="E20" s="68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66">
        <v>72</v>
      </c>
      <c r="N20" s="40">
        <v>0</v>
      </c>
      <c r="O20" s="40">
        <v>0</v>
      </c>
      <c r="P20" s="41">
        <v>72</v>
      </c>
      <c r="Q20" s="42">
        <v>0</v>
      </c>
      <c r="R20" s="40">
        <v>0</v>
      </c>
      <c r="S20" s="40">
        <v>0</v>
      </c>
      <c r="T20" s="40">
        <v>0</v>
      </c>
      <c r="U20" s="66">
        <v>0</v>
      </c>
      <c r="V20" s="66">
        <v>72</v>
      </c>
      <c r="W20" s="40">
        <v>0</v>
      </c>
      <c r="X20" s="40">
        <v>0</v>
      </c>
      <c r="Y20" s="40">
        <v>72</v>
      </c>
      <c r="Z20" s="40">
        <v>0</v>
      </c>
      <c r="AA20" s="40">
        <v>0</v>
      </c>
      <c r="AB20" s="41">
        <v>72</v>
      </c>
      <c r="AC20" s="44" t="s">
        <v>191</v>
      </c>
      <c r="AD20" s="44" t="s">
        <v>191</v>
      </c>
      <c r="AE20" s="44" t="s">
        <v>192</v>
      </c>
      <c r="AF20" s="31">
        <v>2.4500000000000002</v>
      </c>
      <c r="AG20" s="45" t="s">
        <v>31</v>
      </c>
      <c r="AH20" s="40" t="s">
        <v>29</v>
      </c>
      <c r="AI20" s="65" t="s">
        <v>193</v>
      </c>
      <c r="AJ20" s="31" t="s">
        <v>68</v>
      </c>
    </row>
    <row r="21" spans="1:36" ht="51" customHeight="1" x14ac:dyDescent="0.2">
      <c r="A21" s="15">
        <v>14</v>
      </c>
      <c r="B21" s="31" t="s">
        <v>194</v>
      </c>
      <c r="C21" s="31" t="s">
        <v>195</v>
      </c>
      <c r="D21" s="3" t="s">
        <v>32</v>
      </c>
      <c r="E21" s="58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46</v>
      </c>
      <c r="N21" s="40">
        <v>0</v>
      </c>
      <c r="O21" s="40">
        <v>0</v>
      </c>
      <c r="P21" s="32">
        <v>46</v>
      </c>
      <c r="Q21" s="42">
        <v>0</v>
      </c>
      <c r="R21" s="40">
        <v>0</v>
      </c>
      <c r="S21" s="40">
        <v>0</v>
      </c>
      <c r="T21" s="40">
        <v>0</v>
      </c>
      <c r="U21" s="66">
        <v>0</v>
      </c>
      <c r="V21" s="32">
        <v>46</v>
      </c>
      <c r="W21" s="40">
        <v>0</v>
      </c>
      <c r="X21" s="40">
        <v>0</v>
      </c>
      <c r="Y21" s="32">
        <v>46</v>
      </c>
      <c r="Z21" s="40">
        <v>0</v>
      </c>
      <c r="AA21" s="40">
        <v>0</v>
      </c>
      <c r="AB21" s="32">
        <v>46</v>
      </c>
      <c r="AC21" s="47" t="s">
        <v>196</v>
      </c>
      <c r="AD21" s="47" t="s">
        <v>196</v>
      </c>
      <c r="AE21" s="47" t="s">
        <v>197</v>
      </c>
      <c r="AF21" s="71" t="s">
        <v>200</v>
      </c>
      <c r="AG21" s="45" t="s">
        <v>31</v>
      </c>
      <c r="AH21" s="40" t="s">
        <v>29</v>
      </c>
      <c r="AI21" s="38" t="s">
        <v>202</v>
      </c>
      <c r="AJ21" s="39" t="s">
        <v>201</v>
      </c>
    </row>
    <row r="22" spans="1:36" ht="51" customHeight="1" x14ac:dyDescent="0.2">
      <c r="A22" s="15">
        <v>15</v>
      </c>
      <c r="B22" s="31" t="s">
        <v>42</v>
      </c>
      <c r="C22" s="33" t="s">
        <v>51</v>
      </c>
      <c r="D22" s="3" t="s">
        <v>32</v>
      </c>
      <c r="E22" s="58">
        <v>10</v>
      </c>
      <c r="F22" s="58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2">
        <v>18</v>
      </c>
      <c r="N22" s="40">
        <v>0</v>
      </c>
      <c r="O22" s="40">
        <v>0</v>
      </c>
      <c r="P22" s="32">
        <v>18</v>
      </c>
      <c r="Q22" s="42">
        <v>0</v>
      </c>
      <c r="R22" s="40">
        <v>0</v>
      </c>
      <c r="S22" s="40">
        <v>0</v>
      </c>
      <c r="T22" s="40">
        <v>0</v>
      </c>
      <c r="U22" s="66">
        <v>0</v>
      </c>
      <c r="V22" s="32">
        <v>18</v>
      </c>
      <c r="W22" s="40">
        <v>0</v>
      </c>
      <c r="X22" s="40">
        <v>0</v>
      </c>
      <c r="Y22" s="32">
        <v>18</v>
      </c>
      <c r="Z22" s="40">
        <v>0</v>
      </c>
      <c r="AA22" s="40">
        <v>0</v>
      </c>
      <c r="AB22" s="32">
        <v>18</v>
      </c>
      <c r="AC22" s="47" t="s">
        <v>198</v>
      </c>
      <c r="AD22" s="47" t="s">
        <v>198</v>
      </c>
      <c r="AE22" s="47" t="s">
        <v>199</v>
      </c>
      <c r="AF22" s="32">
        <v>1.55</v>
      </c>
      <c r="AG22" s="45" t="s">
        <v>31</v>
      </c>
      <c r="AH22" s="40" t="s">
        <v>29</v>
      </c>
      <c r="AI22" s="52" t="s">
        <v>203</v>
      </c>
      <c r="AJ22" s="33" t="s">
        <v>43</v>
      </c>
    </row>
    <row r="23" spans="1:36" ht="51" customHeight="1" x14ac:dyDescent="0.2">
      <c r="A23" s="15">
        <v>16</v>
      </c>
      <c r="B23" s="33" t="s">
        <v>204</v>
      </c>
      <c r="C23" s="33" t="s">
        <v>205</v>
      </c>
      <c r="D23" s="3" t="s">
        <v>55</v>
      </c>
      <c r="E23" s="58">
        <v>0.4</v>
      </c>
      <c r="F23" s="58">
        <v>5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18</v>
      </c>
      <c r="N23" s="40">
        <v>0</v>
      </c>
      <c r="O23" s="40">
        <v>0</v>
      </c>
      <c r="P23" s="32">
        <v>18</v>
      </c>
      <c r="Q23" s="42">
        <v>0</v>
      </c>
      <c r="R23" s="40">
        <v>0</v>
      </c>
      <c r="S23" s="40">
        <v>0</v>
      </c>
      <c r="T23" s="40">
        <v>0</v>
      </c>
      <c r="U23" s="66">
        <v>0</v>
      </c>
      <c r="V23" s="32">
        <v>18</v>
      </c>
      <c r="W23" s="40">
        <v>0</v>
      </c>
      <c r="X23" s="40">
        <v>0</v>
      </c>
      <c r="Y23" s="32">
        <v>18</v>
      </c>
      <c r="Z23" s="40">
        <v>0</v>
      </c>
      <c r="AA23" s="40">
        <v>0</v>
      </c>
      <c r="AB23" s="32">
        <v>18</v>
      </c>
      <c r="AC23" s="49" t="s">
        <v>207</v>
      </c>
      <c r="AD23" s="49" t="s">
        <v>207</v>
      </c>
      <c r="AE23" s="49" t="s">
        <v>208</v>
      </c>
      <c r="AF23" s="62">
        <v>2.09</v>
      </c>
      <c r="AG23" s="45" t="s">
        <v>31</v>
      </c>
      <c r="AH23" s="40" t="s">
        <v>29</v>
      </c>
      <c r="AI23" s="53" t="s">
        <v>211</v>
      </c>
      <c r="AJ23" s="31" t="s">
        <v>206</v>
      </c>
    </row>
    <row r="24" spans="1:36" ht="51" customHeight="1" x14ac:dyDescent="0.2">
      <c r="A24" s="15">
        <v>17</v>
      </c>
      <c r="B24" s="31" t="s">
        <v>42</v>
      </c>
      <c r="C24" s="33" t="s">
        <v>51</v>
      </c>
      <c r="D24" s="3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18</v>
      </c>
      <c r="N24" s="40">
        <v>0</v>
      </c>
      <c r="O24" s="40">
        <v>0</v>
      </c>
      <c r="P24" s="32">
        <v>18</v>
      </c>
      <c r="Q24" s="42">
        <v>0</v>
      </c>
      <c r="R24" s="40">
        <v>0</v>
      </c>
      <c r="S24" s="40">
        <v>0</v>
      </c>
      <c r="T24" s="40">
        <v>0</v>
      </c>
      <c r="U24" s="66">
        <v>0</v>
      </c>
      <c r="V24" s="32">
        <v>18</v>
      </c>
      <c r="W24" s="40">
        <v>0</v>
      </c>
      <c r="X24" s="40">
        <v>0</v>
      </c>
      <c r="Y24" s="32">
        <v>18</v>
      </c>
      <c r="Z24" s="40">
        <v>0</v>
      </c>
      <c r="AA24" s="40">
        <v>0</v>
      </c>
      <c r="AB24" s="32">
        <v>18</v>
      </c>
      <c r="AC24" s="47" t="s">
        <v>209</v>
      </c>
      <c r="AD24" s="47" t="s">
        <v>209</v>
      </c>
      <c r="AE24" s="47" t="s">
        <v>210</v>
      </c>
      <c r="AF24" s="67">
        <v>9.6300000000000008</v>
      </c>
      <c r="AG24" s="45" t="s">
        <v>31</v>
      </c>
      <c r="AH24" s="40" t="s">
        <v>29</v>
      </c>
      <c r="AI24" s="53" t="s">
        <v>212</v>
      </c>
      <c r="AJ24" s="33" t="s">
        <v>43</v>
      </c>
    </row>
    <row r="25" spans="1:36" ht="51" customHeight="1" x14ac:dyDescent="0.2">
      <c r="A25" s="15">
        <v>18</v>
      </c>
      <c r="B25" s="33" t="s">
        <v>213</v>
      </c>
      <c r="C25" s="33" t="s">
        <v>214</v>
      </c>
      <c r="D25" s="3" t="s">
        <v>32</v>
      </c>
      <c r="E25" s="58">
        <v>10</v>
      </c>
      <c r="F25" s="58">
        <v>1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32">
        <v>485</v>
      </c>
      <c r="N25" s="70">
        <v>0</v>
      </c>
      <c r="O25" s="70">
        <v>0</v>
      </c>
      <c r="P25" s="32">
        <v>485</v>
      </c>
      <c r="Q25" s="70">
        <v>0</v>
      </c>
      <c r="R25" s="70">
        <v>0</v>
      </c>
      <c r="S25" s="70">
        <v>0</v>
      </c>
      <c r="T25" s="70">
        <v>0</v>
      </c>
      <c r="U25" s="61">
        <v>0</v>
      </c>
      <c r="V25" s="32">
        <v>485</v>
      </c>
      <c r="W25" s="70">
        <v>0</v>
      </c>
      <c r="X25" s="70">
        <v>0</v>
      </c>
      <c r="Y25" s="32">
        <v>485</v>
      </c>
      <c r="Z25" s="70">
        <v>0</v>
      </c>
      <c r="AA25" s="70">
        <v>0</v>
      </c>
      <c r="AB25" s="32">
        <v>485</v>
      </c>
      <c r="AC25" s="47" t="s">
        <v>216</v>
      </c>
      <c r="AD25" s="47" t="s">
        <v>216</v>
      </c>
      <c r="AE25" s="47" t="s">
        <v>217</v>
      </c>
      <c r="AF25" s="32">
        <v>2.5</v>
      </c>
      <c r="AG25" s="45" t="s">
        <v>31</v>
      </c>
      <c r="AH25" s="40" t="s">
        <v>29</v>
      </c>
      <c r="AI25" s="52" t="s">
        <v>221</v>
      </c>
      <c r="AJ25" s="33" t="s">
        <v>219</v>
      </c>
    </row>
    <row r="26" spans="1:36" ht="51" customHeight="1" x14ac:dyDescent="0.2">
      <c r="A26" s="15">
        <v>19</v>
      </c>
      <c r="B26" s="33" t="s">
        <v>213</v>
      </c>
      <c r="C26" s="32" t="s">
        <v>215</v>
      </c>
      <c r="D26" s="72" t="s">
        <v>55</v>
      </c>
      <c r="E26" s="58">
        <v>0.4</v>
      </c>
      <c r="F26" s="58">
        <v>1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32">
        <v>60</v>
      </c>
      <c r="N26" s="70">
        <v>0</v>
      </c>
      <c r="O26" s="70">
        <v>0</v>
      </c>
      <c r="P26" s="32">
        <v>60</v>
      </c>
      <c r="Q26" s="70">
        <v>0</v>
      </c>
      <c r="R26" s="70">
        <v>0</v>
      </c>
      <c r="S26" s="70">
        <v>0</v>
      </c>
      <c r="T26" s="70">
        <v>0</v>
      </c>
      <c r="U26" s="61">
        <v>0</v>
      </c>
      <c r="V26" s="32">
        <v>60</v>
      </c>
      <c r="W26" s="70">
        <v>0</v>
      </c>
      <c r="X26" s="70">
        <v>0</v>
      </c>
      <c r="Y26" s="32">
        <v>60</v>
      </c>
      <c r="Z26" s="70">
        <v>0</v>
      </c>
      <c r="AA26" s="70">
        <v>0</v>
      </c>
      <c r="AB26" s="32">
        <v>60</v>
      </c>
      <c r="AC26" s="47" t="s">
        <v>216</v>
      </c>
      <c r="AD26" s="47" t="s">
        <v>216</v>
      </c>
      <c r="AE26" s="47" t="s">
        <v>218</v>
      </c>
      <c r="AF26" s="32">
        <v>1.92</v>
      </c>
      <c r="AG26" s="45" t="s">
        <v>31</v>
      </c>
      <c r="AH26" s="40" t="s">
        <v>29</v>
      </c>
      <c r="AI26" s="52" t="s">
        <v>222</v>
      </c>
      <c r="AJ26" s="33" t="s">
        <v>220</v>
      </c>
    </row>
    <row r="27" spans="1:36" ht="13.5" thickBot="1" x14ac:dyDescent="0.25">
      <c r="A27" s="5" t="s">
        <v>33</v>
      </c>
      <c r="B27" s="6"/>
      <c r="C27" s="6"/>
      <c r="D27" s="7"/>
      <c r="E27" s="7"/>
      <c r="F27" s="7"/>
      <c r="G27" s="40"/>
      <c r="H27" s="41"/>
      <c r="I27" s="42"/>
      <c r="J27" s="40"/>
      <c r="K27" s="40"/>
      <c r="L27" s="40"/>
      <c r="M27" s="7"/>
      <c r="N27" s="40"/>
      <c r="O27" s="40"/>
      <c r="P27" s="41"/>
      <c r="Q27" s="42"/>
      <c r="R27" s="40"/>
      <c r="S27" s="40"/>
      <c r="T27" s="40"/>
      <c r="U27" s="7"/>
      <c r="V27" s="7"/>
      <c r="W27" s="40"/>
      <c r="X27" s="40"/>
      <c r="Y27" s="40"/>
      <c r="Z27" s="40"/>
      <c r="AA27" s="40"/>
      <c r="AB27" s="41"/>
      <c r="AC27" s="13"/>
      <c r="AD27" s="8"/>
      <c r="AE27" s="8"/>
      <c r="AF27" s="26"/>
      <c r="AG27" s="14"/>
      <c r="AH27" s="7"/>
      <c r="AI27" s="9"/>
      <c r="AJ27" s="9"/>
    </row>
    <row r="29" spans="1:36" s="24" customFormat="1" x14ac:dyDescent="0.2">
      <c r="A29" s="23" t="s">
        <v>34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7"/>
      <c r="AG29" s="23"/>
      <c r="AH29" s="23"/>
      <c r="AI29" s="23"/>
    </row>
    <row r="30" spans="1:36" s="22" customFormat="1" x14ac:dyDescent="0.2">
      <c r="A30" s="2">
        <v>1</v>
      </c>
      <c r="B30" s="21" t="s">
        <v>35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8"/>
      <c r="AG30" s="21"/>
      <c r="AH30" s="21"/>
      <c r="AI30" s="21"/>
    </row>
    <row r="31" spans="1:36" s="22" customFormat="1" x14ac:dyDescent="0.2">
      <c r="A31" s="2">
        <v>2</v>
      </c>
      <c r="B31" s="21" t="s">
        <v>36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8"/>
      <c r="AG31" s="21"/>
      <c r="AH31" s="21"/>
      <c r="AI31" s="21"/>
    </row>
    <row r="32" spans="1:36" s="22" customFormat="1" x14ac:dyDescent="0.2">
      <c r="A32" s="2">
        <v>3</v>
      </c>
      <c r="B32" s="21" t="s">
        <v>37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8"/>
      <c r="AG32" s="21"/>
      <c r="AH32" s="21"/>
      <c r="AI32" s="21"/>
    </row>
    <row r="33" spans="1:35" s="22" customFormat="1" x14ac:dyDescent="0.2">
      <c r="A33" s="2">
        <v>4</v>
      </c>
      <c r="B33" s="21" t="s">
        <v>38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8"/>
      <c r="AG33" s="21"/>
      <c r="AH33" s="21"/>
      <c r="AI33" s="21"/>
    </row>
    <row r="34" spans="1:35" s="22" customFormat="1" x14ac:dyDescent="0.2">
      <c r="A34" s="2">
        <v>5</v>
      </c>
      <c r="B34" s="21" t="s">
        <v>41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8"/>
      <c r="AG34" s="21"/>
      <c r="AH34" s="21"/>
      <c r="AI34" s="21"/>
    </row>
    <row r="35" spans="1:35" s="22" customFormat="1" x14ac:dyDescent="0.2">
      <c r="A35" s="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8"/>
      <c r="AG35" s="21"/>
      <c r="AH35" s="21"/>
      <c r="AI35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4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AAD7-D68B-45DF-BE7D-954C74C469A7}">
  <dimension ref="A1:AJ49"/>
  <sheetViews>
    <sheetView tabSelected="1" view="pageBreakPreview" topLeftCell="A36" zoomScale="90" zoomScaleNormal="100" zoomScaleSheetLayoutView="90" workbookViewId="0">
      <selection activeCell="N49" sqref="N4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82" t="s">
        <v>45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36" ht="27" customHeight="1" thickBot="1" x14ac:dyDescent="0.25">
      <c r="A2" s="83" t="s">
        <v>224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</row>
    <row r="3" spans="1:36" ht="54" customHeight="1" x14ac:dyDescent="0.2">
      <c r="A3" s="76" t="s">
        <v>0</v>
      </c>
      <c r="B3" s="79" t="s">
        <v>30</v>
      </c>
      <c r="C3" s="79" t="s">
        <v>1</v>
      </c>
      <c r="D3" s="73" t="s">
        <v>2</v>
      </c>
      <c r="E3" s="73" t="s">
        <v>3</v>
      </c>
      <c r="F3" s="73" t="s">
        <v>39</v>
      </c>
      <c r="G3" s="73" t="s">
        <v>4</v>
      </c>
      <c r="H3" s="84" t="s">
        <v>5</v>
      </c>
      <c r="I3" s="90" t="s">
        <v>6</v>
      </c>
      <c r="J3" s="79"/>
      <c r="K3" s="79"/>
      <c r="L3" s="79"/>
      <c r="M3" s="79"/>
      <c r="N3" s="79"/>
      <c r="O3" s="79"/>
      <c r="P3" s="91"/>
      <c r="Q3" s="90" t="s">
        <v>7</v>
      </c>
      <c r="R3" s="79"/>
      <c r="S3" s="79"/>
      <c r="T3" s="79"/>
      <c r="U3" s="79"/>
      <c r="V3" s="79"/>
      <c r="W3" s="79"/>
      <c r="X3" s="79"/>
      <c r="Y3" s="79"/>
      <c r="Z3" s="79"/>
      <c r="AA3" s="79"/>
      <c r="AB3" s="91"/>
      <c r="AC3" s="93" t="s">
        <v>8</v>
      </c>
      <c r="AD3" s="73" t="s">
        <v>9</v>
      </c>
      <c r="AE3" s="73" t="s">
        <v>10</v>
      </c>
      <c r="AF3" s="87" t="s">
        <v>11</v>
      </c>
      <c r="AG3" s="76" t="s">
        <v>12</v>
      </c>
      <c r="AH3" s="73" t="s">
        <v>13</v>
      </c>
      <c r="AI3" s="84" t="s">
        <v>14</v>
      </c>
      <c r="AJ3" s="84" t="s">
        <v>40</v>
      </c>
    </row>
    <row r="4" spans="1:36" ht="30" customHeight="1" x14ac:dyDescent="0.2">
      <c r="A4" s="77"/>
      <c r="B4" s="80"/>
      <c r="C4" s="80"/>
      <c r="D4" s="74"/>
      <c r="E4" s="74"/>
      <c r="F4" s="74"/>
      <c r="G4" s="74"/>
      <c r="H4" s="85"/>
      <c r="I4" s="92" t="s">
        <v>15</v>
      </c>
      <c r="J4" s="80"/>
      <c r="K4" s="80"/>
      <c r="L4" s="80"/>
      <c r="M4" s="80"/>
      <c r="N4" s="74" t="s">
        <v>16</v>
      </c>
      <c r="O4" s="74" t="s">
        <v>17</v>
      </c>
      <c r="P4" s="85" t="s">
        <v>18</v>
      </c>
      <c r="Q4" s="92" t="s">
        <v>15</v>
      </c>
      <c r="R4" s="80"/>
      <c r="S4" s="80"/>
      <c r="T4" s="80"/>
      <c r="U4" s="80"/>
      <c r="V4" s="80"/>
      <c r="W4" s="80"/>
      <c r="X4" s="80"/>
      <c r="Y4" s="80"/>
      <c r="Z4" s="74" t="s">
        <v>16</v>
      </c>
      <c r="AA4" s="74" t="s">
        <v>17</v>
      </c>
      <c r="AB4" s="85" t="s">
        <v>19</v>
      </c>
      <c r="AC4" s="94"/>
      <c r="AD4" s="74"/>
      <c r="AE4" s="74"/>
      <c r="AF4" s="88"/>
      <c r="AG4" s="77"/>
      <c r="AH4" s="74"/>
      <c r="AI4" s="85"/>
      <c r="AJ4" s="85"/>
    </row>
    <row r="5" spans="1:36" ht="68.45" customHeight="1" x14ac:dyDescent="0.2">
      <c r="A5" s="77"/>
      <c r="B5" s="80"/>
      <c r="C5" s="80"/>
      <c r="D5" s="74"/>
      <c r="E5" s="74"/>
      <c r="F5" s="74"/>
      <c r="G5" s="74"/>
      <c r="H5" s="85"/>
      <c r="I5" s="77" t="s">
        <v>20</v>
      </c>
      <c r="J5" s="74"/>
      <c r="K5" s="74" t="s">
        <v>21</v>
      </c>
      <c r="L5" s="74"/>
      <c r="M5" s="74" t="s">
        <v>22</v>
      </c>
      <c r="N5" s="74"/>
      <c r="O5" s="74"/>
      <c r="P5" s="85"/>
      <c r="Q5" s="77" t="s">
        <v>20</v>
      </c>
      <c r="R5" s="74"/>
      <c r="S5" s="74" t="s">
        <v>21</v>
      </c>
      <c r="T5" s="74"/>
      <c r="U5" s="74" t="s">
        <v>22</v>
      </c>
      <c r="V5" s="74" t="s">
        <v>23</v>
      </c>
      <c r="W5" s="74" t="s">
        <v>24</v>
      </c>
      <c r="X5" s="74" t="s">
        <v>25</v>
      </c>
      <c r="Y5" s="74" t="s">
        <v>26</v>
      </c>
      <c r="Z5" s="74"/>
      <c r="AA5" s="74"/>
      <c r="AB5" s="85"/>
      <c r="AC5" s="94"/>
      <c r="AD5" s="74"/>
      <c r="AE5" s="74"/>
      <c r="AF5" s="88"/>
      <c r="AG5" s="77"/>
      <c r="AH5" s="74"/>
      <c r="AI5" s="85"/>
      <c r="AJ5" s="85"/>
    </row>
    <row r="6" spans="1:36" ht="113.45" customHeight="1" thickBot="1" x14ac:dyDescent="0.25">
      <c r="A6" s="78"/>
      <c r="B6" s="81"/>
      <c r="C6" s="81"/>
      <c r="D6" s="75"/>
      <c r="E6" s="75"/>
      <c r="F6" s="75"/>
      <c r="G6" s="75"/>
      <c r="H6" s="86"/>
      <c r="I6" s="12" t="s">
        <v>27</v>
      </c>
      <c r="J6" s="10" t="s">
        <v>28</v>
      </c>
      <c r="K6" s="10" t="s">
        <v>27</v>
      </c>
      <c r="L6" s="10" t="s">
        <v>28</v>
      </c>
      <c r="M6" s="75"/>
      <c r="N6" s="75"/>
      <c r="O6" s="75"/>
      <c r="P6" s="86"/>
      <c r="Q6" s="12" t="s">
        <v>27</v>
      </c>
      <c r="R6" s="10" t="s">
        <v>28</v>
      </c>
      <c r="S6" s="10" t="s">
        <v>27</v>
      </c>
      <c r="T6" s="10" t="s">
        <v>28</v>
      </c>
      <c r="U6" s="75"/>
      <c r="V6" s="75"/>
      <c r="W6" s="75"/>
      <c r="X6" s="75"/>
      <c r="Y6" s="75"/>
      <c r="Z6" s="75"/>
      <c r="AA6" s="75"/>
      <c r="AB6" s="86"/>
      <c r="AC6" s="95"/>
      <c r="AD6" s="75"/>
      <c r="AE6" s="75"/>
      <c r="AF6" s="89"/>
      <c r="AG6" s="78"/>
      <c r="AH6" s="75"/>
      <c r="AI6" s="86"/>
      <c r="AJ6" s="86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25.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23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33" si="1">SUM(Q8:U8)</f>
        <v>85</v>
      </c>
      <c r="Z8" s="40">
        <v>0</v>
      </c>
      <c r="AA8" s="40">
        <v>0</v>
      </c>
      <c r="AB8" s="41">
        <f t="shared" ref="AB8:AB33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4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15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51" x14ac:dyDescent="0.2">
      <c r="A14" s="4">
        <v>7</v>
      </c>
      <c r="B14" s="32" t="s">
        <v>80</v>
      </c>
      <c r="C14" s="33" t="s">
        <v>87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30</v>
      </c>
      <c r="N14" s="40">
        <v>0</v>
      </c>
      <c r="O14" s="40">
        <v>0</v>
      </c>
      <c r="P14" s="41">
        <f t="shared" si="0"/>
        <v>30</v>
      </c>
      <c r="Q14" s="42">
        <v>0</v>
      </c>
      <c r="R14" s="40">
        <v>0</v>
      </c>
      <c r="S14" s="40">
        <v>0</v>
      </c>
      <c r="T14" s="40">
        <v>0</v>
      </c>
      <c r="U14" s="36">
        <v>30</v>
      </c>
      <c r="V14" s="36">
        <v>30</v>
      </c>
      <c r="W14" s="40">
        <v>0</v>
      </c>
      <c r="X14" s="40">
        <v>0</v>
      </c>
      <c r="Y14" s="40">
        <f t="shared" si="1"/>
        <v>30</v>
      </c>
      <c r="Z14" s="40">
        <v>0</v>
      </c>
      <c r="AA14" s="40">
        <v>0</v>
      </c>
      <c r="AB14" s="41">
        <f t="shared" si="2"/>
        <v>30</v>
      </c>
      <c r="AC14" s="47" t="s">
        <v>95</v>
      </c>
      <c r="AD14" s="47" t="s">
        <v>96</v>
      </c>
      <c r="AE14" s="47" t="s">
        <v>96</v>
      </c>
      <c r="AF14" s="50">
        <v>4.3499999999999996</v>
      </c>
      <c r="AG14" s="45" t="s">
        <v>31</v>
      </c>
      <c r="AH14" s="40" t="s">
        <v>29</v>
      </c>
      <c r="AI14" s="53" t="s">
        <v>119</v>
      </c>
      <c r="AJ14" s="33" t="s">
        <v>113</v>
      </c>
    </row>
    <row r="15" spans="1:36" s="24" customFormat="1" ht="25.5" x14ac:dyDescent="0.2">
      <c r="A15" s="4">
        <v>8</v>
      </c>
      <c r="B15" s="32" t="s">
        <v>42</v>
      </c>
      <c r="C15" s="33" t="s">
        <v>88</v>
      </c>
      <c r="D15" s="16" t="s">
        <v>32</v>
      </c>
      <c r="E15" s="32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36">
        <v>15</v>
      </c>
      <c r="N15" s="40">
        <v>0</v>
      </c>
      <c r="O15" s="40">
        <v>0</v>
      </c>
      <c r="P15" s="41">
        <f t="shared" si="0"/>
        <v>15</v>
      </c>
      <c r="Q15" s="42">
        <v>0</v>
      </c>
      <c r="R15" s="40">
        <v>0</v>
      </c>
      <c r="S15" s="40">
        <v>0</v>
      </c>
      <c r="T15" s="40">
        <v>0</v>
      </c>
      <c r="U15" s="36">
        <v>15</v>
      </c>
      <c r="V15" s="36">
        <v>15</v>
      </c>
      <c r="W15" s="40">
        <v>0</v>
      </c>
      <c r="X15" s="40">
        <v>0</v>
      </c>
      <c r="Y15" s="40">
        <f t="shared" si="1"/>
        <v>15</v>
      </c>
      <c r="Z15" s="40">
        <v>0</v>
      </c>
      <c r="AA15" s="40">
        <v>0</v>
      </c>
      <c r="AB15" s="41">
        <f t="shared" si="2"/>
        <v>15</v>
      </c>
      <c r="AC15" s="47" t="s">
        <v>97</v>
      </c>
      <c r="AD15" s="47" t="s">
        <v>98</v>
      </c>
      <c r="AE15" s="47" t="s">
        <v>98</v>
      </c>
      <c r="AF15" s="50">
        <v>2.65</v>
      </c>
      <c r="AG15" s="45" t="s">
        <v>31</v>
      </c>
      <c r="AH15" s="40" t="s">
        <v>29</v>
      </c>
      <c r="AI15" s="53" t="s">
        <v>120</v>
      </c>
      <c r="AJ15" s="33" t="s">
        <v>43</v>
      </c>
    </row>
    <row r="16" spans="1:36" s="22" customFormat="1" ht="51" x14ac:dyDescent="0.2">
      <c r="A16" s="4">
        <v>9</v>
      </c>
      <c r="B16" s="33" t="s">
        <v>81</v>
      </c>
      <c r="C16" s="33" t="s">
        <v>89</v>
      </c>
      <c r="D16" s="16" t="s">
        <v>32</v>
      </c>
      <c r="E16" s="32">
        <v>10</v>
      </c>
      <c r="F16" s="32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2">
        <v>5</v>
      </c>
      <c r="N16" s="40">
        <v>0</v>
      </c>
      <c r="O16" s="40">
        <v>0</v>
      </c>
      <c r="P16" s="41">
        <f t="shared" si="0"/>
        <v>5</v>
      </c>
      <c r="Q16" s="42">
        <v>0</v>
      </c>
      <c r="R16" s="40">
        <v>0</v>
      </c>
      <c r="S16" s="40">
        <v>0</v>
      </c>
      <c r="T16" s="40">
        <v>0</v>
      </c>
      <c r="U16" s="32">
        <v>5</v>
      </c>
      <c r="V16" s="32">
        <v>5</v>
      </c>
      <c r="W16" s="40">
        <v>0</v>
      </c>
      <c r="X16" s="40">
        <v>0</v>
      </c>
      <c r="Y16" s="40">
        <f t="shared" si="1"/>
        <v>5</v>
      </c>
      <c r="Z16" s="40">
        <v>0</v>
      </c>
      <c r="AA16" s="40">
        <v>0</v>
      </c>
      <c r="AB16" s="41">
        <f t="shared" si="2"/>
        <v>5</v>
      </c>
      <c r="AC16" s="47" t="s">
        <v>99</v>
      </c>
      <c r="AD16" s="47" t="s">
        <v>100</v>
      </c>
      <c r="AE16" s="47" t="s">
        <v>100</v>
      </c>
      <c r="AF16" s="32">
        <v>1.58</v>
      </c>
      <c r="AG16" s="45" t="s">
        <v>31</v>
      </c>
      <c r="AH16" s="40" t="s">
        <v>29</v>
      </c>
      <c r="AI16" s="52" t="s">
        <v>121</v>
      </c>
      <c r="AJ16" s="31" t="s">
        <v>114</v>
      </c>
    </row>
    <row r="17" spans="1:36" s="22" customFormat="1" ht="25.5" x14ac:dyDescent="0.2">
      <c r="A17" s="15">
        <v>10</v>
      </c>
      <c r="B17" s="32" t="s">
        <v>82</v>
      </c>
      <c r="C17" s="32" t="s">
        <v>90</v>
      </c>
      <c r="D17" s="16" t="s">
        <v>32</v>
      </c>
      <c r="E17" s="32">
        <v>6</v>
      </c>
      <c r="F17" s="32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56</v>
      </c>
      <c r="N17" s="40">
        <v>0</v>
      </c>
      <c r="O17" s="40">
        <v>0</v>
      </c>
      <c r="P17" s="41">
        <f t="shared" si="0"/>
        <v>56</v>
      </c>
      <c r="Q17" s="42">
        <v>0</v>
      </c>
      <c r="R17" s="40">
        <v>0</v>
      </c>
      <c r="S17" s="40">
        <v>0</v>
      </c>
      <c r="T17" s="40">
        <v>0</v>
      </c>
      <c r="U17" s="32">
        <v>56</v>
      </c>
      <c r="V17" s="32">
        <v>56</v>
      </c>
      <c r="W17" s="40">
        <v>0</v>
      </c>
      <c r="X17" s="40">
        <v>0</v>
      </c>
      <c r="Y17" s="40">
        <f t="shared" si="1"/>
        <v>56</v>
      </c>
      <c r="Z17" s="40">
        <v>0</v>
      </c>
      <c r="AA17" s="40">
        <v>0</v>
      </c>
      <c r="AB17" s="41">
        <f t="shared" si="2"/>
        <v>56</v>
      </c>
      <c r="AC17" s="47" t="s">
        <v>101</v>
      </c>
      <c r="AD17" s="54" t="s">
        <v>102</v>
      </c>
      <c r="AE17" s="54" t="s">
        <v>102</v>
      </c>
      <c r="AF17" s="32">
        <v>0.05</v>
      </c>
      <c r="AG17" s="45" t="s">
        <v>31</v>
      </c>
      <c r="AH17" s="40" t="s">
        <v>29</v>
      </c>
      <c r="AI17" s="52" t="s">
        <v>122</v>
      </c>
      <c r="AJ17" s="33" t="s">
        <v>115</v>
      </c>
    </row>
    <row r="18" spans="1:36" s="22" customFormat="1" ht="165.75" x14ac:dyDescent="0.2">
      <c r="A18" s="4">
        <v>11</v>
      </c>
      <c r="B18" s="33" t="s">
        <v>83</v>
      </c>
      <c r="C18" s="33" t="s">
        <v>91</v>
      </c>
      <c r="D18" s="16" t="s">
        <v>32</v>
      </c>
      <c r="E18" s="36">
        <v>10</v>
      </c>
      <c r="F18" s="32">
        <v>4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32">
        <v>59</v>
      </c>
      <c r="N18" s="40">
        <v>0</v>
      </c>
      <c r="O18" s="40">
        <v>0</v>
      </c>
      <c r="P18" s="41">
        <f t="shared" si="0"/>
        <v>59</v>
      </c>
      <c r="Q18" s="42">
        <v>0</v>
      </c>
      <c r="R18" s="40">
        <v>0</v>
      </c>
      <c r="S18" s="40">
        <v>0</v>
      </c>
      <c r="T18" s="40">
        <v>0</v>
      </c>
      <c r="U18" s="32">
        <v>59</v>
      </c>
      <c r="V18" s="32">
        <v>59</v>
      </c>
      <c r="W18" s="40">
        <v>0</v>
      </c>
      <c r="X18" s="40">
        <v>0</v>
      </c>
      <c r="Y18" s="40">
        <f t="shared" si="1"/>
        <v>59</v>
      </c>
      <c r="Z18" s="40">
        <v>0</v>
      </c>
      <c r="AA18" s="40">
        <v>0</v>
      </c>
      <c r="AB18" s="41">
        <f t="shared" si="2"/>
        <v>59</v>
      </c>
      <c r="AC18" s="47" t="s">
        <v>103</v>
      </c>
      <c r="AD18" s="47" t="s">
        <v>104</v>
      </c>
      <c r="AE18" s="47" t="s">
        <v>104</v>
      </c>
      <c r="AF18" s="32">
        <v>7.92</v>
      </c>
      <c r="AG18" s="45" t="s">
        <v>31</v>
      </c>
      <c r="AH18" s="40" t="s">
        <v>29</v>
      </c>
      <c r="AI18" s="53" t="s">
        <v>123</v>
      </c>
      <c r="AJ18" s="33" t="s">
        <v>116</v>
      </c>
    </row>
    <row r="19" spans="1:36" s="22" customFormat="1" ht="194.25" customHeight="1" x14ac:dyDescent="0.2">
      <c r="A19" s="4">
        <v>12</v>
      </c>
      <c r="B19" s="33" t="s">
        <v>84</v>
      </c>
      <c r="C19" s="33" t="s">
        <v>92</v>
      </c>
      <c r="D19" s="16" t="s">
        <v>32</v>
      </c>
      <c r="E19" s="32">
        <v>10</v>
      </c>
      <c r="F19" s="32">
        <v>4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36">
        <v>9</v>
      </c>
      <c r="N19" s="40">
        <v>0</v>
      </c>
      <c r="O19" s="40">
        <v>0</v>
      </c>
      <c r="P19" s="41">
        <f t="shared" si="0"/>
        <v>9</v>
      </c>
      <c r="Q19" s="42">
        <v>0</v>
      </c>
      <c r="R19" s="40">
        <v>0</v>
      </c>
      <c r="S19" s="40">
        <v>0</v>
      </c>
      <c r="T19" s="40">
        <v>0</v>
      </c>
      <c r="U19" s="36">
        <v>9</v>
      </c>
      <c r="V19" s="36">
        <v>9</v>
      </c>
      <c r="W19" s="40">
        <v>0</v>
      </c>
      <c r="X19" s="40">
        <v>0</v>
      </c>
      <c r="Y19" s="40">
        <f t="shared" si="1"/>
        <v>9</v>
      </c>
      <c r="Z19" s="40">
        <v>0</v>
      </c>
      <c r="AA19" s="40">
        <v>0</v>
      </c>
      <c r="AB19" s="41">
        <f t="shared" si="2"/>
        <v>9</v>
      </c>
      <c r="AC19" s="47" t="s">
        <v>105</v>
      </c>
      <c r="AD19" s="47" t="s">
        <v>106</v>
      </c>
      <c r="AE19" s="47" t="s">
        <v>106</v>
      </c>
      <c r="AF19" s="32">
        <v>4.08</v>
      </c>
      <c r="AG19" s="45" t="s">
        <v>31</v>
      </c>
      <c r="AH19" s="40" t="s">
        <v>29</v>
      </c>
      <c r="AI19" s="53" t="s">
        <v>124</v>
      </c>
      <c r="AJ19" s="33" t="s">
        <v>117</v>
      </c>
    </row>
    <row r="20" spans="1:36" s="22" customFormat="1" ht="25.5" x14ac:dyDescent="0.2">
      <c r="A20" s="4">
        <v>13</v>
      </c>
      <c r="B20" s="33" t="s">
        <v>85</v>
      </c>
      <c r="C20" s="32" t="s">
        <v>93</v>
      </c>
      <c r="D20" s="16" t="s">
        <v>32</v>
      </c>
      <c r="E20" s="32">
        <v>10</v>
      </c>
      <c r="F20" s="32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32">
        <v>116</v>
      </c>
      <c r="N20" s="40">
        <v>0</v>
      </c>
      <c r="O20" s="40">
        <v>0</v>
      </c>
      <c r="P20" s="41">
        <f t="shared" si="0"/>
        <v>116</v>
      </c>
      <c r="Q20" s="42">
        <v>0</v>
      </c>
      <c r="R20" s="40">
        <v>0</v>
      </c>
      <c r="S20" s="40">
        <v>0</v>
      </c>
      <c r="T20" s="40">
        <v>0</v>
      </c>
      <c r="U20" s="32">
        <v>116</v>
      </c>
      <c r="V20" s="32">
        <v>116</v>
      </c>
      <c r="W20" s="40">
        <v>0</v>
      </c>
      <c r="X20" s="40">
        <v>0</v>
      </c>
      <c r="Y20" s="40">
        <f t="shared" si="1"/>
        <v>116</v>
      </c>
      <c r="Z20" s="40">
        <v>0</v>
      </c>
      <c r="AA20" s="40">
        <v>0</v>
      </c>
      <c r="AB20" s="41">
        <f t="shared" si="2"/>
        <v>116</v>
      </c>
      <c r="AC20" s="47" t="s">
        <v>107</v>
      </c>
      <c r="AD20" s="47" t="s">
        <v>108</v>
      </c>
      <c r="AE20" s="47" t="s">
        <v>108</v>
      </c>
      <c r="AF20" s="32">
        <v>0.45</v>
      </c>
      <c r="AG20" s="45" t="s">
        <v>31</v>
      </c>
      <c r="AH20" s="40" t="s">
        <v>29</v>
      </c>
      <c r="AI20" s="38" t="s">
        <v>125</v>
      </c>
      <c r="AJ20" s="31" t="s">
        <v>68</v>
      </c>
    </row>
    <row r="21" spans="1:36" s="22" customFormat="1" ht="25.5" x14ac:dyDescent="0.2">
      <c r="A21" s="15">
        <v>14</v>
      </c>
      <c r="B21" s="33" t="s">
        <v>86</v>
      </c>
      <c r="C21" s="33" t="s">
        <v>94</v>
      </c>
      <c r="D21" s="16" t="s">
        <v>32</v>
      </c>
      <c r="E21" s="35">
        <v>10</v>
      </c>
      <c r="F21" s="32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55">
        <v>203</v>
      </c>
      <c r="N21" s="40">
        <v>0</v>
      </c>
      <c r="O21" s="40">
        <v>0</v>
      </c>
      <c r="P21" s="41">
        <f t="shared" si="0"/>
        <v>203</v>
      </c>
      <c r="Q21" s="42">
        <v>0</v>
      </c>
      <c r="R21" s="40">
        <v>0</v>
      </c>
      <c r="S21" s="40">
        <v>0</v>
      </c>
      <c r="T21" s="40">
        <v>0</v>
      </c>
      <c r="U21" s="55">
        <v>203</v>
      </c>
      <c r="V21" s="55">
        <v>203</v>
      </c>
      <c r="W21" s="40">
        <v>0</v>
      </c>
      <c r="X21" s="40">
        <v>0</v>
      </c>
      <c r="Y21" s="40">
        <f t="shared" si="1"/>
        <v>203</v>
      </c>
      <c r="Z21" s="40">
        <v>0</v>
      </c>
      <c r="AA21" s="40">
        <v>0</v>
      </c>
      <c r="AB21" s="41">
        <f t="shared" si="2"/>
        <v>203</v>
      </c>
      <c r="AC21" s="48" t="s">
        <v>109</v>
      </c>
      <c r="AD21" s="48" t="s">
        <v>110</v>
      </c>
      <c r="AE21" s="48" t="s">
        <v>110</v>
      </c>
      <c r="AF21" s="51">
        <v>0.56999999999999995</v>
      </c>
      <c r="AG21" s="45" t="s">
        <v>31</v>
      </c>
      <c r="AH21" s="40" t="s">
        <v>29</v>
      </c>
      <c r="AI21" s="38" t="s">
        <v>126</v>
      </c>
      <c r="AJ21" s="33" t="s">
        <v>115</v>
      </c>
    </row>
    <row r="22" spans="1:36" ht="51" x14ac:dyDescent="0.2">
      <c r="A22" s="4">
        <v>15</v>
      </c>
      <c r="B22" s="34" t="s">
        <v>46</v>
      </c>
      <c r="C22" s="33" t="s">
        <v>50</v>
      </c>
      <c r="D22" s="3" t="s">
        <v>55</v>
      </c>
      <c r="E22" s="33">
        <v>0.4</v>
      </c>
      <c r="F22" s="33">
        <v>1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31</v>
      </c>
      <c r="N22" s="40">
        <v>0</v>
      </c>
      <c r="O22" s="40">
        <v>0</v>
      </c>
      <c r="P22" s="41">
        <f t="shared" si="0"/>
        <v>31</v>
      </c>
      <c r="Q22" s="42">
        <v>0</v>
      </c>
      <c r="R22" s="40">
        <v>0</v>
      </c>
      <c r="S22" s="40">
        <v>0</v>
      </c>
      <c r="T22" s="40">
        <v>0</v>
      </c>
      <c r="U22" s="33">
        <v>31</v>
      </c>
      <c r="V22" s="33">
        <v>31</v>
      </c>
      <c r="W22" s="40">
        <v>0</v>
      </c>
      <c r="X22" s="40">
        <v>0</v>
      </c>
      <c r="Y22" s="40">
        <f t="shared" si="1"/>
        <v>31</v>
      </c>
      <c r="Z22" s="40">
        <v>0</v>
      </c>
      <c r="AA22" s="40">
        <v>0</v>
      </c>
      <c r="AB22" s="41">
        <f t="shared" si="2"/>
        <v>31</v>
      </c>
      <c r="AC22" s="49" t="s">
        <v>111</v>
      </c>
      <c r="AD22" s="49" t="s">
        <v>112</v>
      </c>
      <c r="AE22" s="49" t="s">
        <v>112</v>
      </c>
      <c r="AF22" s="33">
        <v>1.08</v>
      </c>
      <c r="AG22" s="45" t="s">
        <v>31</v>
      </c>
      <c r="AH22" s="40" t="s">
        <v>29</v>
      </c>
      <c r="AI22" s="38" t="s">
        <v>127</v>
      </c>
      <c r="AJ22" s="33" t="s">
        <v>118</v>
      </c>
    </row>
    <row r="23" spans="1:36" ht="51" x14ac:dyDescent="0.2">
      <c r="A23" s="4">
        <v>16</v>
      </c>
      <c r="B23" s="57" t="s">
        <v>128</v>
      </c>
      <c r="C23" s="58" t="s">
        <v>129</v>
      </c>
      <c r="D23" s="16" t="s">
        <v>32</v>
      </c>
      <c r="E23" s="58">
        <v>10</v>
      </c>
      <c r="F23" s="58"/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61">
        <v>453</v>
      </c>
      <c r="N23" s="40">
        <v>0</v>
      </c>
      <c r="O23" s="40">
        <v>0</v>
      </c>
      <c r="P23" s="41">
        <f t="shared" si="0"/>
        <v>453</v>
      </c>
      <c r="Q23" s="42">
        <v>0</v>
      </c>
      <c r="R23" s="40">
        <v>0</v>
      </c>
      <c r="S23" s="40">
        <v>0</v>
      </c>
      <c r="T23" s="40">
        <v>0</v>
      </c>
      <c r="U23" s="61">
        <v>453</v>
      </c>
      <c r="V23" s="61">
        <v>453</v>
      </c>
      <c r="W23" s="40">
        <v>0</v>
      </c>
      <c r="X23" s="40">
        <v>0</v>
      </c>
      <c r="Y23" s="40">
        <f t="shared" si="1"/>
        <v>453</v>
      </c>
      <c r="Z23" s="40">
        <v>0</v>
      </c>
      <c r="AA23" s="40">
        <v>0</v>
      </c>
      <c r="AB23" s="41">
        <f t="shared" si="2"/>
        <v>453</v>
      </c>
      <c r="AC23" s="49" t="s">
        <v>130</v>
      </c>
      <c r="AD23" s="47" t="s">
        <v>131</v>
      </c>
      <c r="AE23" s="47" t="s">
        <v>131</v>
      </c>
      <c r="AF23" s="59">
        <v>4.18</v>
      </c>
      <c r="AG23" s="45" t="s">
        <v>31</v>
      </c>
      <c r="AH23" s="40" t="s">
        <v>29</v>
      </c>
      <c r="AI23" s="60" t="s">
        <v>133</v>
      </c>
      <c r="AJ23" s="33" t="s">
        <v>132</v>
      </c>
    </row>
    <row r="24" spans="1:36" ht="89.25" x14ac:dyDescent="0.2">
      <c r="A24" s="4">
        <v>17</v>
      </c>
      <c r="B24" s="31" t="s">
        <v>134</v>
      </c>
      <c r="C24" s="31" t="s">
        <v>174</v>
      </c>
      <c r="D24" s="16" t="s">
        <v>55</v>
      </c>
      <c r="E24" s="32">
        <v>0.4</v>
      </c>
      <c r="F24" s="32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6">
        <v>42</v>
      </c>
      <c r="N24" s="40">
        <v>0</v>
      </c>
      <c r="O24" s="40">
        <v>0</v>
      </c>
      <c r="P24" s="41">
        <v>42</v>
      </c>
      <c r="Q24" s="42">
        <v>0</v>
      </c>
      <c r="R24" s="40">
        <v>0</v>
      </c>
      <c r="S24" s="40">
        <v>0</v>
      </c>
      <c r="T24" s="40">
        <v>0</v>
      </c>
      <c r="U24" s="36">
        <v>42</v>
      </c>
      <c r="V24" s="36">
        <v>42</v>
      </c>
      <c r="W24" s="40">
        <v>0</v>
      </c>
      <c r="X24" s="40">
        <v>0</v>
      </c>
      <c r="Y24" s="40">
        <f t="shared" si="1"/>
        <v>42</v>
      </c>
      <c r="Z24" s="40">
        <v>0</v>
      </c>
      <c r="AA24" s="40">
        <v>0</v>
      </c>
      <c r="AB24" s="41">
        <f t="shared" si="2"/>
        <v>42</v>
      </c>
      <c r="AC24" s="43" t="s">
        <v>135</v>
      </c>
      <c r="AD24" s="43" t="s">
        <v>136</v>
      </c>
      <c r="AE24" s="43" t="s">
        <v>136</v>
      </c>
      <c r="AF24" s="46">
        <v>10.27</v>
      </c>
      <c r="AG24" s="45" t="s">
        <v>31</v>
      </c>
      <c r="AH24" s="40" t="s">
        <v>29</v>
      </c>
      <c r="AI24" s="38" t="s">
        <v>137</v>
      </c>
      <c r="AJ24" s="31" t="s">
        <v>141</v>
      </c>
    </row>
    <row r="25" spans="1:36" ht="166.5" customHeight="1" x14ac:dyDescent="0.2">
      <c r="A25" s="4">
        <v>18</v>
      </c>
      <c r="B25" s="33" t="s">
        <v>84</v>
      </c>
      <c r="C25" s="33" t="s">
        <v>92</v>
      </c>
      <c r="D25" s="16" t="s">
        <v>32</v>
      </c>
      <c r="E25" s="32">
        <v>10</v>
      </c>
      <c r="F25" s="32">
        <v>4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6">
        <v>9</v>
      </c>
      <c r="N25" s="40">
        <v>0</v>
      </c>
      <c r="O25" s="40">
        <v>0</v>
      </c>
      <c r="P25" s="41">
        <f t="shared" ref="P25:P33" si="3">SUM(I25:O25)</f>
        <v>9</v>
      </c>
      <c r="Q25" s="42">
        <v>0</v>
      </c>
      <c r="R25" s="40">
        <v>0</v>
      </c>
      <c r="S25" s="40">
        <v>0</v>
      </c>
      <c r="T25" s="40">
        <v>0</v>
      </c>
      <c r="U25" s="36">
        <v>9</v>
      </c>
      <c r="V25" s="36">
        <v>9</v>
      </c>
      <c r="W25" s="40">
        <v>0</v>
      </c>
      <c r="X25" s="40">
        <v>0</v>
      </c>
      <c r="Y25" s="40">
        <f t="shared" si="1"/>
        <v>9</v>
      </c>
      <c r="Z25" s="40">
        <v>0</v>
      </c>
      <c r="AA25" s="40">
        <v>0</v>
      </c>
      <c r="AB25" s="41">
        <f t="shared" si="2"/>
        <v>9</v>
      </c>
      <c r="AC25" s="49" t="s">
        <v>138</v>
      </c>
      <c r="AD25" s="49" t="s">
        <v>138</v>
      </c>
      <c r="AE25" s="49" t="s">
        <v>139</v>
      </c>
      <c r="AF25" s="62">
        <v>3.05</v>
      </c>
      <c r="AG25" s="45" t="s">
        <v>31</v>
      </c>
      <c r="AH25" s="40" t="s">
        <v>29</v>
      </c>
      <c r="AI25" s="38" t="s">
        <v>140</v>
      </c>
      <c r="AJ25" s="33" t="s">
        <v>142</v>
      </c>
    </row>
    <row r="26" spans="1:36" ht="63.75" x14ac:dyDescent="0.2">
      <c r="A26" s="4">
        <v>19</v>
      </c>
      <c r="B26" s="34" t="s">
        <v>86</v>
      </c>
      <c r="C26" s="31" t="s">
        <v>175</v>
      </c>
      <c r="D26" s="16" t="s">
        <v>32</v>
      </c>
      <c r="E26" s="32">
        <v>10</v>
      </c>
      <c r="F26" s="32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56</v>
      </c>
      <c r="N26" s="40">
        <v>0</v>
      </c>
      <c r="O26" s="40">
        <v>0</v>
      </c>
      <c r="P26" s="41">
        <v>56</v>
      </c>
      <c r="Q26" s="42">
        <v>0</v>
      </c>
      <c r="R26" s="40">
        <v>0</v>
      </c>
      <c r="S26" s="40">
        <v>0</v>
      </c>
      <c r="T26" s="40">
        <v>0</v>
      </c>
      <c r="U26" s="32">
        <v>56</v>
      </c>
      <c r="V26" s="32">
        <v>56</v>
      </c>
      <c r="W26" s="40">
        <v>0</v>
      </c>
      <c r="X26" s="40">
        <v>0</v>
      </c>
      <c r="Y26" s="40">
        <f t="shared" si="1"/>
        <v>56</v>
      </c>
      <c r="Z26" s="40">
        <v>0</v>
      </c>
      <c r="AA26" s="40">
        <v>0</v>
      </c>
      <c r="AB26" s="41">
        <f t="shared" si="2"/>
        <v>56</v>
      </c>
      <c r="AC26" s="43" t="s">
        <v>143</v>
      </c>
      <c r="AD26" s="43" t="s">
        <v>143</v>
      </c>
      <c r="AE26" s="43" t="s">
        <v>144</v>
      </c>
      <c r="AF26" s="46">
        <v>2.38</v>
      </c>
      <c r="AG26" s="45" t="s">
        <v>31</v>
      </c>
      <c r="AH26" s="40" t="s">
        <v>29</v>
      </c>
      <c r="AI26" s="38" t="s">
        <v>145</v>
      </c>
      <c r="AJ26" s="63" t="s">
        <v>147</v>
      </c>
    </row>
    <row r="27" spans="1:36" ht="76.5" x14ac:dyDescent="0.2">
      <c r="A27" s="4">
        <v>20</v>
      </c>
      <c r="B27" s="31" t="s">
        <v>134</v>
      </c>
      <c r="C27" s="31" t="s">
        <v>176</v>
      </c>
      <c r="D27" s="16" t="s">
        <v>32</v>
      </c>
      <c r="E27" s="32">
        <v>10</v>
      </c>
      <c r="F27" s="32">
        <v>5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32">
        <v>1</v>
      </c>
      <c r="N27" s="40">
        <v>0</v>
      </c>
      <c r="O27" s="40">
        <v>0</v>
      </c>
      <c r="P27" s="41">
        <v>1</v>
      </c>
      <c r="Q27" s="42">
        <v>0</v>
      </c>
      <c r="R27" s="40">
        <v>0</v>
      </c>
      <c r="S27" s="40">
        <v>0</v>
      </c>
      <c r="T27" s="40">
        <v>0</v>
      </c>
      <c r="U27" s="32">
        <v>1</v>
      </c>
      <c r="V27" s="32">
        <v>1</v>
      </c>
      <c r="W27" s="40">
        <v>0</v>
      </c>
      <c r="X27" s="40">
        <v>0</v>
      </c>
      <c r="Y27" s="40">
        <f t="shared" si="1"/>
        <v>1</v>
      </c>
      <c r="Z27" s="40">
        <v>0</v>
      </c>
      <c r="AA27" s="40">
        <v>0</v>
      </c>
      <c r="AB27" s="41">
        <f t="shared" si="2"/>
        <v>1</v>
      </c>
      <c r="AC27" s="43" t="s">
        <v>148</v>
      </c>
      <c r="AD27" s="43" t="s">
        <v>148</v>
      </c>
      <c r="AE27" s="43" t="s">
        <v>149</v>
      </c>
      <c r="AF27" s="32">
        <v>5</v>
      </c>
      <c r="AG27" s="45" t="s">
        <v>31</v>
      </c>
      <c r="AH27" s="40" t="s">
        <v>29</v>
      </c>
      <c r="AI27" s="64" t="s">
        <v>151</v>
      </c>
      <c r="AJ27" s="31" t="s">
        <v>150</v>
      </c>
    </row>
    <row r="28" spans="1:36" ht="183" customHeight="1" x14ac:dyDescent="0.2">
      <c r="A28" s="4">
        <v>21</v>
      </c>
      <c r="B28" s="33" t="s">
        <v>134</v>
      </c>
      <c r="C28" s="33" t="s">
        <v>177</v>
      </c>
      <c r="D28" s="16" t="s">
        <v>32</v>
      </c>
      <c r="E28" s="36">
        <v>10</v>
      </c>
      <c r="F28" s="32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32">
        <v>91</v>
      </c>
      <c r="N28" s="40">
        <v>0</v>
      </c>
      <c r="O28" s="40">
        <v>0</v>
      </c>
      <c r="P28" s="41">
        <f t="shared" si="3"/>
        <v>91</v>
      </c>
      <c r="Q28" s="42">
        <v>0</v>
      </c>
      <c r="R28" s="40">
        <v>0</v>
      </c>
      <c r="S28" s="40">
        <v>0</v>
      </c>
      <c r="T28" s="40">
        <v>0</v>
      </c>
      <c r="U28" s="32">
        <v>91</v>
      </c>
      <c r="V28" s="32">
        <v>91</v>
      </c>
      <c r="W28" s="40">
        <v>0</v>
      </c>
      <c r="X28" s="40">
        <v>0</v>
      </c>
      <c r="Y28" s="40">
        <f t="shared" si="1"/>
        <v>91</v>
      </c>
      <c r="Z28" s="40">
        <v>0</v>
      </c>
      <c r="AA28" s="40">
        <v>0</v>
      </c>
      <c r="AB28" s="41">
        <f t="shared" si="2"/>
        <v>91</v>
      </c>
      <c r="AC28" s="47" t="s">
        <v>153</v>
      </c>
      <c r="AD28" s="47" t="s">
        <v>153</v>
      </c>
      <c r="AE28" s="47" t="s">
        <v>154</v>
      </c>
      <c r="AF28" s="62">
        <v>4.88</v>
      </c>
      <c r="AG28" s="45" t="s">
        <v>31</v>
      </c>
      <c r="AH28" s="40" t="s">
        <v>29</v>
      </c>
      <c r="AI28" s="64" t="s">
        <v>155</v>
      </c>
      <c r="AJ28" s="33" t="s">
        <v>152</v>
      </c>
    </row>
    <row r="29" spans="1:36" ht="25.5" x14ac:dyDescent="0.2">
      <c r="A29" s="4">
        <v>22</v>
      </c>
      <c r="B29" s="32" t="s">
        <v>86</v>
      </c>
      <c r="C29" s="33" t="s">
        <v>178</v>
      </c>
      <c r="D29" s="16" t="s">
        <v>32</v>
      </c>
      <c r="E29" s="32">
        <v>10</v>
      </c>
      <c r="F29" s="32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36">
        <v>56</v>
      </c>
      <c r="N29" s="40">
        <v>0</v>
      </c>
      <c r="O29" s="40">
        <v>0</v>
      </c>
      <c r="P29" s="41">
        <f t="shared" si="3"/>
        <v>56</v>
      </c>
      <c r="Q29" s="42">
        <v>0</v>
      </c>
      <c r="R29" s="40">
        <v>0</v>
      </c>
      <c r="S29" s="40">
        <v>0</v>
      </c>
      <c r="T29" s="40">
        <v>0</v>
      </c>
      <c r="U29" s="36">
        <v>56</v>
      </c>
      <c r="V29" s="36">
        <v>56</v>
      </c>
      <c r="W29" s="40">
        <v>0</v>
      </c>
      <c r="X29" s="40">
        <v>0</v>
      </c>
      <c r="Y29" s="40">
        <f t="shared" si="1"/>
        <v>56</v>
      </c>
      <c r="Z29" s="40">
        <v>0</v>
      </c>
      <c r="AA29" s="40">
        <v>0</v>
      </c>
      <c r="AB29" s="41">
        <f t="shared" si="2"/>
        <v>56</v>
      </c>
      <c r="AC29" s="49" t="s">
        <v>156</v>
      </c>
      <c r="AD29" s="49" t="s">
        <v>156</v>
      </c>
      <c r="AE29" s="49" t="s">
        <v>157</v>
      </c>
      <c r="AF29" s="32">
        <v>4.08</v>
      </c>
      <c r="AG29" s="45" t="s">
        <v>31</v>
      </c>
      <c r="AH29" s="40" t="s">
        <v>29</v>
      </c>
      <c r="AI29" s="64" t="s">
        <v>161</v>
      </c>
      <c r="AJ29" s="65" t="s">
        <v>146</v>
      </c>
    </row>
    <row r="30" spans="1:36" ht="51" x14ac:dyDescent="0.2">
      <c r="A30" s="4">
        <v>23</v>
      </c>
      <c r="B30" s="31" t="s">
        <v>86</v>
      </c>
      <c r="C30" s="31" t="s">
        <v>179</v>
      </c>
      <c r="D30" s="16" t="s">
        <v>172</v>
      </c>
      <c r="E30" s="32">
        <v>0.4</v>
      </c>
      <c r="F30" s="32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32">
        <v>56</v>
      </c>
      <c r="N30" s="40">
        <v>0</v>
      </c>
      <c r="O30" s="40">
        <v>0</v>
      </c>
      <c r="P30" s="41">
        <f t="shared" si="3"/>
        <v>56</v>
      </c>
      <c r="Q30" s="42">
        <v>0</v>
      </c>
      <c r="R30" s="40">
        <v>0</v>
      </c>
      <c r="S30" s="40">
        <v>0</v>
      </c>
      <c r="T30" s="40">
        <v>0</v>
      </c>
      <c r="U30" s="32">
        <v>56</v>
      </c>
      <c r="V30" s="32">
        <v>56</v>
      </c>
      <c r="W30" s="40">
        <v>0</v>
      </c>
      <c r="X30" s="40">
        <v>0</v>
      </c>
      <c r="Y30" s="40">
        <f t="shared" si="1"/>
        <v>56</v>
      </c>
      <c r="Z30" s="40">
        <v>0</v>
      </c>
      <c r="AA30" s="40">
        <v>0</v>
      </c>
      <c r="AB30" s="41">
        <f t="shared" si="2"/>
        <v>56</v>
      </c>
      <c r="AC30" s="49" t="s">
        <v>158</v>
      </c>
      <c r="AD30" s="49" t="s">
        <v>158</v>
      </c>
      <c r="AE30" s="49" t="s">
        <v>159</v>
      </c>
      <c r="AF30" s="32">
        <v>2.5299999999999998</v>
      </c>
      <c r="AG30" s="45" t="s">
        <v>31</v>
      </c>
      <c r="AH30" s="40" t="s">
        <v>29</v>
      </c>
      <c r="AI30" s="53" t="s">
        <v>162</v>
      </c>
      <c r="AJ30" s="33" t="s">
        <v>160</v>
      </c>
    </row>
    <row r="31" spans="1:36" ht="25.5" x14ac:dyDescent="0.2">
      <c r="A31" s="4">
        <v>24</v>
      </c>
      <c r="B31" s="32" t="s">
        <v>48</v>
      </c>
      <c r="C31" s="33" t="s">
        <v>180</v>
      </c>
      <c r="D31" s="16" t="s">
        <v>32</v>
      </c>
      <c r="E31" s="35">
        <v>10</v>
      </c>
      <c r="F31" s="32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55">
        <v>38</v>
      </c>
      <c r="N31" s="40">
        <v>0</v>
      </c>
      <c r="O31" s="40">
        <v>0</v>
      </c>
      <c r="P31" s="41">
        <f t="shared" si="3"/>
        <v>38</v>
      </c>
      <c r="Q31" s="42">
        <v>0</v>
      </c>
      <c r="R31" s="40">
        <v>0</v>
      </c>
      <c r="S31" s="40">
        <v>0</v>
      </c>
      <c r="T31" s="40">
        <v>0</v>
      </c>
      <c r="U31" s="55">
        <v>38</v>
      </c>
      <c r="V31" s="55">
        <v>38</v>
      </c>
      <c r="W31" s="40">
        <v>0</v>
      </c>
      <c r="X31" s="40">
        <v>0</v>
      </c>
      <c r="Y31" s="40">
        <f t="shared" si="1"/>
        <v>38</v>
      </c>
      <c r="Z31" s="40">
        <v>0</v>
      </c>
      <c r="AA31" s="40">
        <v>0</v>
      </c>
      <c r="AB31" s="41">
        <f t="shared" si="2"/>
        <v>38</v>
      </c>
      <c r="AC31" s="47" t="s">
        <v>164</v>
      </c>
      <c r="AD31" s="47" t="s">
        <v>164</v>
      </c>
      <c r="AE31" s="47" t="s">
        <v>165</v>
      </c>
      <c r="AF31" s="30">
        <v>9.5299999999999994</v>
      </c>
      <c r="AG31" s="45" t="s">
        <v>31</v>
      </c>
      <c r="AH31" s="40" t="s">
        <v>29</v>
      </c>
      <c r="AI31" s="52" t="s">
        <v>169</v>
      </c>
      <c r="AJ31" s="31" t="s">
        <v>68</v>
      </c>
    </row>
    <row r="32" spans="1:36" ht="51" x14ac:dyDescent="0.2">
      <c r="A32" s="4">
        <v>25</v>
      </c>
      <c r="B32" s="34" t="s">
        <v>86</v>
      </c>
      <c r="C32" s="31" t="s">
        <v>179</v>
      </c>
      <c r="D32" s="3" t="s">
        <v>55</v>
      </c>
      <c r="E32" s="33">
        <v>0.4</v>
      </c>
      <c r="F32" s="33">
        <v>2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33">
        <v>1</v>
      </c>
      <c r="N32" s="40">
        <v>0</v>
      </c>
      <c r="O32" s="40">
        <v>0</v>
      </c>
      <c r="P32" s="41">
        <f t="shared" si="3"/>
        <v>1</v>
      </c>
      <c r="Q32" s="42">
        <v>0</v>
      </c>
      <c r="R32" s="40">
        <v>0</v>
      </c>
      <c r="S32" s="40">
        <v>0</v>
      </c>
      <c r="T32" s="40">
        <v>0</v>
      </c>
      <c r="U32" s="33">
        <v>1</v>
      </c>
      <c r="V32" s="33">
        <v>1</v>
      </c>
      <c r="W32" s="40">
        <v>0</v>
      </c>
      <c r="X32" s="40">
        <v>0</v>
      </c>
      <c r="Y32" s="40">
        <f t="shared" si="1"/>
        <v>1</v>
      </c>
      <c r="Z32" s="40">
        <v>0</v>
      </c>
      <c r="AA32" s="40">
        <v>0</v>
      </c>
      <c r="AB32" s="41">
        <f t="shared" si="2"/>
        <v>1</v>
      </c>
      <c r="AC32" s="47" t="s">
        <v>166</v>
      </c>
      <c r="AD32" s="47" t="s">
        <v>166</v>
      </c>
      <c r="AE32" s="47" t="s">
        <v>167</v>
      </c>
      <c r="AF32" s="50">
        <v>6.42</v>
      </c>
      <c r="AG32" s="45" t="s">
        <v>31</v>
      </c>
      <c r="AH32" s="40" t="s">
        <v>29</v>
      </c>
      <c r="AI32" s="52" t="s">
        <v>170</v>
      </c>
      <c r="AJ32" s="33" t="s">
        <v>163</v>
      </c>
    </row>
    <row r="33" spans="1:36" ht="25.5" x14ac:dyDescent="0.2">
      <c r="A33" s="4">
        <v>26</v>
      </c>
      <c r="B33" s="33" t="s">
        <v>134</v>
      </c>
      <c r="C33" s="69" t="s">
        <v>181</v>
      </c>
      <c r="D33" s="16" t="s">
        <v>32</v>
      </c>
      <c r="E33" s="58">
        <v>10</v>
      </c>
      <c r="F33" s="58">
        <v>5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61">
        <v>20</v>
      </c>
      <c r="N33" s="40">
        <v>0</v>
      </c>
      <c r="O33" s="40">
        <v>0</v>
      </c>
      <c r="P33" s="41">
        <f t="shared" si="3"/>
        <v>20</v>
      </c>
      <c r="Q33" s="42">
        <v>0</v>
      </c>
      <c r="R33" s="40">
        <v>0</v>
      </c>
      <c r="S33" s="40">
        <v>0</v>
      </c>
      <c r="T33" s="40">
        <v>0</v>
      </c>
      <c r="U33" s="61">
        <v>20</v>
      </c>
      <c r="V33" s="61">
        <v>20</v>
      </c>
      <c r="W33" s="40">
        <v>0</v>
      </c>
      <c r="X33" s="40">
        <v>0</v>
      </c>
      <c r="Y33" s="40">
        <f t="shared" si="1"/>
        <v>20</v>
      </c>
      <c r="Z33" s="40">
        <v>0</v>
      </c>
      <c r="AA33" s="40">
        <v>0</v>
      </c>
      <c r="AB33" s="41">
        <f t="shared" si="2"/>
        <v>20</v>
      </c>
      <c r="AC33" s="47" t="s">
        <v>166</v>
      </c>
      <c r="AD33" s="47" t="s">
        <v>166</v>
      </c>
      <c r="AE33" s="47" t="s">
        <v>168</v>
      </c>
      <c r="AF33" s="32">
        <v>2.42</v>
      </c>
      <c r="AG33" s="45" t="s">
        <v>31</v>
      </c>
      <c r="AH33" s="40" t="s">
        <v>29</v>
      </c>
      <c r="AI33" s="52" t="s">
        <v>171</v>
      </c>
      <c r="AJ33" s="31" t="s">
        <v>68</v>
      </c>
    </row>
    <row r="34" spans="1:36" ht="25.5" x14ac:dyDescent="0.2">
      <c r="A34" s="4">
        <v>27</v>
      </c>
      <c r="B34" s="31" t="s">
        <v>48</v>
      </c>
      <c r="C34" s="31" t="s">
        <v>182</v>
      </c>
      <c r="D34" s="3" t="s">
        <v>55</v>
      </c>
      <c r="E34" s="33">
        <v>0.4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66">
        <v>1</v>
      </c>
      <c r="N34" s="40">
        <v>0</v>
      </c>
      <c r="O34" s="40">
        <v>0</v>
      </c>
      <c r="P34" s="41">
        <v>1</v>
      </c>
      <c r="Q34" s="42">
        <v>0</v>
      </c>
      <c r="R34" s="40">
        <v>0</v>
      </c>
      <c r="S34" s="40">
        <v>0</v>
      </c>
      <c r="T34" s="40">
        <v>0</v>
      </c>
      <c r="U34" s="66">
        <v>0</v>
      </c>
      <c r="V34" s="66">
        <v>1</v>
      </c>
      <c r="W34" s="40">
        <v>0</v>
      </c>
      <c r="X34" s="40">
        <v>0</v>
      </c>
      <c r="Y34" s="40">
        <v>1</v>
      </c>
      <c r="Z34" s="40">
        <v>0</v>
      </c>
      <c r="AA34" s="40">
        <v>0</v>
      </c>
      <c r="AB34" s="41">
        <v>1</v>
      </c>
      <c r="AC34" s="43" t="s">
        <v>184</v>
      </c>
      <c r="AD34" s="43" t="s">
        <v>184</v>
      </c>
      <c r="AE34" s="43" t="s">
        <v>185</v>
      </c>
      <c r="AF34" s="31">
        <v>3.57</v>
      </c>
      <c r="AG34" s="45" t="s">
        <v>31</v>
      </c>
      <c r="AH34" s="40" t="s">
        <v>29</v>
      </c>
      <c r="AI34" s="65" t="s">
        <v>190</v>
      </c>
      <c r="AJ34" s="31" t="s">
        <v>68</v>
      </c>
    </row>
    <row r="35" spans="1:36" ht="89.25" x14ac:dyDescent="0.2">
      <c r="A35" s="4">
        <v>28</v>
      </c>
      <c r="B35" s="32" t="s">
        <v>173</v>
      </c>
      <c r="C35" s="32" t="s">
        <v>183</v>
      </c>
      <c r="D35" s="3" t="s">
        <v>32</v>
      </c>
      <c r="E35" s="33">
        <v>6</v>
      </c>
      <c r="F35" s="58">
        <v>1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66">
        <v>198</v>
      </c>
      <c r="N35" s="40">
        <v>0</v>
      </c>
      <c r="O35" s="40">
        <v>0</v>
      </c>
      <c r="P35" s="41">
        <v>198</v>
      </c>
      <c r="Q35" s="42">
        <v>0</v>
      </c>
      <c r="R35" s="40">
        <v>0</v>
      </c>
      <c r="S35" s="40">
        <v>0</v>
      </c>
      <c r="T35" s="40">
        <v>0</v>
      </c>
      <c r="U35" s="66">
        <v>0</v>
      </c>
      <c r="V35" s="66">
        <v>198</v>
      </c>
      <c r="W35" s="40">
        <v>0</v>
      </c>
      <c r="X35" s="40">
        <v>0</v>
      </c>
      <c r="Y35" s="40">
        <v>198</v>
      </c>
      <c r="Z35" s="40">
        <v>0</v>
      </c>
      <c r="AA35" s="40">
        <v>0</v>
      </c>
      <c r="AB35" s="41">
        <v>198</v>
      </c>
      <c r="AC35" s="33" t="s">
        <v>186</v>
      </c>
      <c r="AD35" s="33" t="s">
        <v>186</v>
      </c>
      <c r="AE35" s="33" t="s">
        <v>187</v>
      </c>
      <c r="AF35" s="32">
        <v>2.2799999999999998</v>
      </c>
      <c r="AG35" s="45" t="s">
        <v>31</v>
      </c>
      <c r="AH35" s="40" t="s">
        <v>29</v>
      </c>
      <c r="AI35" s="65" t="s">
        <v>189</v>
      </c>
      <c r="AJ35" s="34" t="s">
        <v>188</v>
      </c>
    </row>
    <row r="36" spans="1:36" ht="25.5" x14ac:dyDescent="0.2">
      <c r="A36" s="4">
        <v>29</v>
      </c>
      <c r="B36" s="32" t="s">
        <v>48</v>
      </c>
      <c r="C36" s="32" t="s">
        <v>53</v>
      </c>
      <c r="D36" s="3" t="s">
        <v>32</v>
      </c>
      <c r="E36" s="68">
        <v>10</v>
      </c>
      <c r="F36" s="58">
        <v>5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66">
        <v>72</v>
      </c>
      <c r="N36" s="40">
        <v>0</v>
      </c>
      <c r="O36" s="40">
        <v>0</v>
      </c>
      <c r="P36" s="41">
        <v>72</v>
      </c>
      <c r="Q36" s="42">
        <v>0</v>
      </c>
      <c r="R36" s="40">
        <v>0</v>
      </c>
      <c r="S36" s="40">
        <v>0</v>
      </c>
      <c r="T36" s="40">
        <v>0</v>
      </c>
      <c r="U36" s="66">
        <v>0</v>
      </c>
      <c r="V36" s="66">
        <v>72</v>
      </c>
      <c r="W36" s="40">
        <v>0</v>
      </c>
      <c r="X36" s="40">
        <v>0</v>
      </c>
      <c r="Y36" s="40">
        <v>72</v>
      </c>
      <c r="Z36" s="40">
        <v>0</v>
      </c>
      <c r="AA36" s="40">
        <v>0</v>
      </c>
      <c r="AB36" s="41">
        <v>72</v>
      </c>
      <c r="AC36" s="44" t="s">
        <v>191</v>
      </c>
      <c r="AD36" s="44" t="s">
        <v>191</v>
      </c>
      <c r="AE36" s="44" t="s">
        <v>192</v>
      </c>
      <c r="AF36" s="31">
        <v>2.4500000000000002</v>
      </c>
      <c r="AG36" s="45" t="s">
        <v>31</v>
      </c>
      <c r="AH36" s="40" t="s">
        <v>29</v>
      </c>
      <c r="AI36" s="65" t="s">
        <v>193</v>
      </c>
      <c r="AJ36" s="31" t="s">
        <v>68</v>
      </c>
    </row>
    <row r="37" spans="1:36" ht="38.25" x14ac:dyDescent="0.2">
      <c r="A37" s="4">
        <v>30</v>
      </c>
      <c r="B37" s="31" t="s">
        <v>194</v>
      </c>
      <c r="C37" s="31" t="s">
        <v>195</v>
      </c>
      <c r="D37" s="3" t="s">
        <v>32</v>
      </c>
      <c r="E37" s="58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32">
        <v>46</v>
      </c>
      <c r="N37" s="40">
        <v>0</v>
      </c>
      <c r="O37" s="40">
        <v>0</v>
      </c>
      <c r="P37" s="32">
        <v>46</v>
      </c>
      <c r="Q37" s="42">
        <v>0</v>
      </c>
      <c r="R37" s="40">
        <v>0</v>
      </c>
      <c r="S37" s="40">
        <v>0</v>
      </c>
      <c r="T37" s="40">
        <v>0</v>
      </c>
      <c r="U37" s="66">
        <v>0</v>
      </c>
      <c r="V37" s="32">
        <v>46</v>
      </c>
      <c r="W37" s="40">
        <v>0</v>
      </c>
      <c r="X37" s="40">
        <v>0</v>
      </c>
      <c r="Y37" s="32">
        <v>46</v>
      </c>
      <c r="Z37" s="40">
        <v>0</v>
      </c>
      <c r="AA37" s="40">
        <v>0</v>
      </c>
      <c r="AB37" s="32">
        <v>46</v>
      </c>
      <c r="AC37" s="47" t="s">
        <v>196</v>
      </c>
      <c r="AD37" s="47" t="s">
        <v>196</v>
      </c>
      <c r="AE37" s="47" t="s">
        <v>197</v>
      </c>
      <c r="AF37" s="71" t="s">
        <v>200</v>
      </c>
      <c r="AG37" s="45" t="s">
        <v>31</v>
      </c>
      <c r="AH37" s="40" t="s">
        <v>29</v>
      </c>
      <c r="AI37" s="38" t="s">
        <v>202</v>
      </c>
      <c r="AJ37" s="39" t="s">
        <v>201</v>
      </c>
    </row>
    <row r="38" spans="1:36" ht="25.5" x14ac:dyDescent="0.2">
      <c r="A38" s="4">
        <v>31</v>
      </c>
      <c r="B38" s="31" t="s">
        <v>42</v>
      </c>
      <c r="C38" s="33" t="s">
        <v>51</v>
      </c>
      <c r="D38" s="3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32">
        <v>18</v>
      </c>
      <c r="N38" s="40">
        <v>0</v>
      </c>
      <c r="O38" s="40">
        <v>0</v>
      </c>
      <c r="P38" s="32">
        <v>18</v>
      </c>
      <c r="Q38" s="42">
        <v>0</v>
      </c>
      <c r="R38" s="40">
        <v>0</v>
      </c>
      <c r="S38" s="40">
        <v>0</v>
      </c>
      <c r="T38" s="40">
        <v>0</v>
      </c>
      <c r="U38" s="66">
        <v>0</v>
      </c>
      <c r="V38" s="32">
        <v>18</v>
      </c>
      <c r="W38" s="40">
        <v>0</v>
      </c>
      <c r="X38" s="40">
        <v>0</v>
      </c>
      <c r="Y38" s="32">
        <v>18</v>
      </c>
      <c r="Z38" s="40">
        <v>0</v>
      </c>
      <c r="AA38" s="40">
        <v>0</v>
      </c>
      <c r="AB38" s="32">
        <v>18</v>
      </c>
      <c r="AC38" s="47" t="s">
        <v>198</v>
      </c>
      <c r="AD38" s="47" t="s">
        <v>198</v>
      </c>
      <c r="AE38" s="47" t="s">
        <v>199</v>
      </c>
      <c r="AF38" s="32">
        <v>1.55</v>
      </c>
      <c r="AG38" s="45" t="s">
        <v>31</v>
      </c>
      <c r="AH38" s="40" t="s">
        <v>29</v>
      </c>
      <c r="AI38" s="52" t="s">
        <v>203</v>
      </c>
      <c r="AJ38" s="33" t="s">
        <v>43</v>
      </c>
    </row>
    <row r="39" spans="1:36" ht="38.25" x14ac:dyDescent="0.2">
      <c r="A39" s="4">
        <v>32</v>
      </c>
      <c r="B39" s="33" t="s">
        <v>204</v>
      </c>
      <c r="C39" s="33" t="s">
        <v>205</v>
      </c>
      <c r="D39" s="3" t="s">
        <v>55</v>
      </c>
      <c r="E39" s="58">
        <v>0.4</v>
      </c>
      <c r="F39" s="58">
        <v>5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32">
        <v>18</v>
      </c>
      <c r="N39" s="40">
        <v>0</v>
      </c>
      <c r="O39" s="40">
        <v>0</v>
      </c>
      <c r="P39" s="32">
        <v>18</v>
      </c>
      <c r="Q39" s="42">
        <v>0</v>
      </c>
      <c r="R39" s="40">
        <v>0</v>
      </c>
      <c r="S39" s="40">
        <v>0</v>
      </c>
      <c r="T39" s="40">
        <v>0</v>
      </c>
      <c r="U39" s="66">
        <v>0</v>
      </c>
      <c r="V39" s="32">
        <v>18</v>
      </c>
      <c r="W39" s="40">
        <v>0</v>
      </c>
      <c r="X39" s="40">
        <v>0</v>
      </c>
      <c r="Y39" s="32">
        <v>18</v>
      </c>
      <c r="Z39" s="40">
        <v>0</v>
      </c>
      <c r="AA39" s="40">
        <v>0</v>
      </c>
      <c r="AB39" s="32">
        <v>18</v>
      </c>
      <c r="AC39" s="49" t="s">
        <v>207</v>
      </c>
      <c r="AD39" s="49" t="s">
        <v>207</v>
      </c>
      <c r="AE39" s="49" t="s">
        <v>208</v>
      </c>
      <c r="AF39" s="62">
        <v>2.09</v>
      </c>
      <c r="AG39" s="45" t="s">
        <v>31</v>
      </c>
      <c r="AH39" s="40" t="s">
        <v>29</v>
      </c>
      <c r="AI39" s="53" t="s">
        <v>211</v>
      </c>
      <c r="AJ39" s="31" t="s">
        <v>206</v>
      </c>
    </row>
    <row r="40" spans="1:36" ht="25.5" x14ac:dyDescent="0.2">
      <c r="A40" s="4">
        <v>33</v>
      </c>
      <c r="B40" s="31" t="s">
        <v>42</v>
      </c>
      <c r="C40" s="33" t="s">
        <v>51</v>
      </c>
      <c r="D40" s="3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32">
        <v>18</v>
      </c>
      <c r="N40" s="40">
        <v>0</v>
      </c>
      <c r="O40" s="40">
        <v>0</v>
      </c>
      <c r="P40" s="32">
        <v>18</v>
      </c>
      <c r="Q40" s="42">
        <v>0</v>
      </c>
      <c r="R40" s="40">
        <v>0</v>
      </c>
      <c r="S40" s="40">
        <v>0</v>
      </c>
      <c r="T40" s="40">
        <v>0</v>
      </c>
      <c r="U40" s="66">
        <v>0</v>
      </c>
      <c r="V40" s="32">
        <v>18</v>
      </c>
      <c r="W40" s="40">
        <v>0</v>
      </c>
      <c r="X40" s="40">
        <v>0</v>
      </c>
      <c r="Y40" s="32">
        <v>18</v>
      </c>
      <c r="Z40" s="40">
        <v>0</v>
      </c>
      <c r="AA40" s="40">
        <v>0</v>
      </c>
      <c r="AB40" s="32">
        <v>18</v>
      </c>
      <c r="AC40" s="47" t="s">
        <v>209</v>
      </c>
      <c r="AD40" s="47" t="s">
        <v>209</v>
      </c>
      <c r="AE40" s="47" t="s">
        <v>210</v>
      </c>
      <c r="AF40" s="67">
        <v>9.6300000000000008</v>
      </c>
      <c r="AG40" s="45" t="s">
        <v>31</v>
      </c>
      <c r="AH40" s="40" t="s">
        <v>29</v>
      </c>
      <c r="AI40" s="53" t="s">
        <v>212</v>
      </c>
      <c r="AJ40" s="33" t="s">
        <v>43</v>
      </c>
    </row>
    <row r="41" spans="1:36" ht="92.25" customHeight="1" x14ac:dyDescent="0.2">
      <c r="A41" s="3">
        <v>34</v>
      </c>
      <c r="B41" s="33" t="s">
        <v>213</v>
      </c>
      <c r="C41" s="33" t="s">
        <v>214</v>
      </c>
      <c r="D41" s="3" t="s">
        <v>32</v>
      </c>
      <c r="E41" s="33">
        <v>10</v>
      </c>
      <c r="F41" s="33">
        <v>1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32">
        <v>485</v>
      </c>
      <c r="N41" s="70">
        <v>0</v>
      </c>
      <c r="O41" s="70">
        <v>0</v>
      </c>
      <c r="P41" s="32">
        <v>485</v>
      </c>
      <c r="Q41" s="70">
        <v>0</v>
      </c>
      <c r="R41" s="70">
        <v>0</v>
      </c>
      <c r="S41" s="70">
        <v>0</v>
      </c>
      <c r="T41" s="70">
        <v>0</v>
      </c>
      <c r="U41" s="61">
        <v>0</v>
      </c>
      <c r="V41" s="32">
        <v>485</v>
      </c>
      <c r="W41" s="70">
        <v>0</v>
      </c>
      <c r="X41" s="70">
        <v>0</v>
      </c>
      <c r="Y41" s="32">
        <v>485</v>
      </c>
      <c r="Z41" s="70">
        <v>0</v>
      </c>
      <c r="AA41" s="70">
        <v>0</v>
      </c>
      <c r="AB41" s="32">
        <v>485</v>
      </c>
      <c r="AC41" s="47" t="s">
        <v>216</v>
      </c>
      <c r="AD41" s="47" t="s">
        <v>216</v>
      </c>
      <c r="AE41" s="47" t="s">
        <v>217</v>
      </c>
      <c r="AF41" s="32">
        <v>2.5</v>
      </c>
      <c r="AG41" s="98" t="s">
        <v>31</v>
      </c>
      <c r="AH41" s="70" t="s">
        <v>29</v>
      </c>
      <c r="AI41" s="52" t="s">
        <v>221</v>
      </c>
      <c r="AJ41" s="33" t="s">
        <v>219</v>
      </c>
    </row>
    <row r="42" spans="1:36" ht="51" x14ac:dyDescent="0.2">
      <c r="A42" s="3">
        <v>35</v>
      </c>
      <c r="B42" s="33" t="s">
        <v>213</v>
      </c>
      <c r="C42" s="32" t="s">
        <v>215</v>
      </c>
      <c r="D42" s="3" t="s">
        <v>55</v>
      </c>
      <c r="E42" s="33">
        <v>0.4</v>
      </c>
      <c r="F42" s="33">
        <v>1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32">
        <v>60</v>
      </c>
      <c r="N42" s="70">
        <v>0</v>
      </c>
      <c r="O42" s="70">
        <v>0</v>
      </c>
      <c r="P42" s="32">
        <v>60</v>
      </c>
      <c r="Q42" s="70">
        <v>0</v>
      </c>
      <c r="R42" s="70">
        <v>0</v>
      </c>
      <c r="S42" s="70">
        <v>0</v>
      </c>
      <c r="T42" s="70">
        <v>0</v>
      </c>
      <c r="U42" s="61">
        <v>0</v>
      </c>
      <c r="V42" s="32">
        <v>60</v>
      </c>
      <c r="W42" s="70">
        <v>0</v>
      </c>
      <c r="X42" s="70">
        <v>0</v>
      </c>
      <c r="Y42" s="32">
        <v>60</v>
      </c>
      <c r="Z42" s="70">
        <v>0</v>
      </c>
      <c r="AA42" s="70">
        <v>0</v>
      </c>
      <c r="AB42" s="32">
        <v>60</v>
      </c>
      <c r="AC42" s="47" t="s">
        <v>216</v>
      </c>
      <c r="AD42" s="47" t="s">
        <v>216</v>
      </c>
      <c r="AE42" s="47" t="s">
        <v>218</v>
      </c>
      <c r="AF42" s="32">
        <v>1.92</v>
      </c>
      <c r="AG42" s="98" t="s">
        <v>31</v>
      </c>
      <c r="AH42" s="70" t="s">
        <v>29</v>
      </c>
      <c r="AI42" s="52" t="s">
        <v>222</v>
      </c>
      <c r="AJ42" s="33" t="s">
        <v>220</v>
      </c>
    </row>
    <row r="43" spans="1:36" x14ac:dyDescent="0.2">
      <c r="A43" s="96"/>
      <c r="B43" s="97"/>
    </row>
    <row r="44" spans="1:36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</row>
    <row r="45" spans="1:36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</row>
    <row r="46" spans="1:36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</row>
    <row r="47" spans="1:36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</row>
    <row r="48" spans="1:36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</row>
    <row r="49" spans="1:9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</row>
  </sheetData>
  <mergeCells count="38">
    <mergeCell ref="X5:X6"/>
    <mergeCell ref="Y5:Y6"/>
    <mergeCell ref="M5:M6"/>
    <mergeCell ref="Q5:R5"/>
    <mergeCell ref="S5:T5"/>
    <mergeCell ref="U5:U6"/>
    <mergeCell ref="V5:V6"/>
    <mergeCell ref="W5:W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  <pageSetup paperSize="9" scale="4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январь</vt:lpstr>
      <vt:lpstr>февраль</vt:lpstr>
      <vt:lpstr>март</vt:lpstr>
      <vt:lpstr>1 квартал 2019г.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2016-07-31T11:54:22Z</cp:lastPrinted>
  <dcterms:created xsi:type="dcterms:W3CDTF">2016-05-12T18:58:58Z</dcterms:created>
  <dcterms:modified xsi:type="dcterms:W3CDTF">2019-04-04T08:13:17Z</dcterms:modified>
</cp:coreProperties>
</file>