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firstSheet="3" activeTab="7"/>
  </bookViews>
  <sheets>
    <sheet name="январь" sheetId="19" r:id="rId1"/>
    <sheet name="февраль" sheetId="21" r:id="rId2"/>
    <sheet name="март" sheetId="22" r:id="rId3"/>
    <sheet name="1-й квартал" sheetId="20" r:id="rId4"/>
    <sheet name="апрель" sheetId="23" r:id="rId5"/>
    <sheet name="май" sheetId="24" r:id="rId6"/>
    <sheet name="июнь" sheetId="25" r:id="rId7"/>
    <sheet name="2-й квартал" sheetId="26" r:id="rId8"/>
  </sheets>
  <calcPr calcId="162913"/>
</workbook>
</file>

<file path=xl/calcChain.xml><?xml version="1.0" encoding="utf-8"?>
<calcChain xmlns="http://schemas.openxmlformats.org/spreadsheetml/2006/main">
  <c r="Y86" i="26" l="1"/>
  <c r="AB86" i="26" s="1"/>
  <c r="Y85" i="26"/>
  <c r="AB85" i="26" s="1"/>
  <c r="Y84" i="26"/>
  <c r="AB84" i="26" s="1"/>
  <c r="Y83" i="26"/>
  <c r="AB83" i="26" s="1"/>
  <c r="Y82" i="26"/>
  <c r="AB82" i="26" s="1"/>
  <c r="Y81" i="26"/>
  <c r="AB81" i="26" s="1"/>
  <c r="Y79" i="26"/>
  <c r="AB79" i="26" s="1"/>
  <c r="Y77" i="26"/>
  <c r="AB77" i="26" s="1"/>
  <c r="Y76" i="26"/>
  <c r="AB76" i="26" s="1"/>
  <c r="Y75" i="26"/>
  <c r="AB75" i="26" s="1"/>
  <c r="Y74" i="26"/>
  <c r="AB74" i="26" s="1"/>
  <c r="Y73" i="26"/>
  <c r="AB73" i="26" s="1"/>
  <c r="Y72" i="26"/>
  <c r="AB72" i="26" s="1"/>
  <c r="Y71" i="26"/>
  <c r="AB71" i="26" s="1"/>
  <c r="Y70" i="26"/>
  <c r="AB70" i="26" s="1"/>
  <c r="Y69" i="26"/>
  <c r="AB69" i="26" s="1"/>
  <c r="Y68" i="26"/>
  <c r="AB68" i="26" s="1"/>
  <c r="Y67" i="26"/>
  <c r="AB67" i="26" s="1"/>
  <c r="Y66" i="26"/>
  <c r="AB66" i="26" s="1"/>
  <c r="Y65" i="26"/>
  <c r="AB65" i="26" s="1"/>
  <c r="Y64" i="26"/>
  <c r="AB64" i="26" s="1"/>
  <c r="Y63" i="26" l="1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6" i="26"/>
  <c r="AB56" i="26" s="1"/>
  <c r="Y55" i="26"/>
  <c r="AB55" i="26" s="1"/>
  <c r="Y54" i="26"/>
  <c r="AB54" i="26" s="1"/>
  <c r="Y53" i="26"/>
  <c r="AB53" i="26" s="1"/>
  <c r="Y52" i="26"/>
  <c r="AB52" i="26" s="1"/>
  <c r="Y51" i="26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10" i="26"/>
  <c r="AB10" i="26" s="1"/>
  <c r="Y9" i="26"/>
  <c r="AB9" i="26" s="1"/>
  <c r="Y8" i="26"/>
  <c r="AB8" i="26" s="1"/>
  <c r="Y30" i="25" l="1"/>
  <c r="AB30" i="25" s="1"/>
  <c r="Y29" i="25"/>
  <c r="AB29" i="25" s="1"/>
  <c r="Y28" i="25"/>
  <c r="AB28" i="25" s="1"/>
  <c r="Y27" i="25"/>
  <c r="AB27" i="25" s="1"/>
  <c r="Y26" i="25"/>
  <c r="AB26" i="25" s="1"/>
  <c r="Y25" i="25"/>
  <c r="AB25" i="25" s="1"/>
  <c r="Y23" i="25"/>
  <c r="AB23" i="25" s="1"/>
  <c r="Y21" i="25"/>
  <c r="AB21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2" i="25"/>
  <c r="AB12" i="25" s="1"/>
  <c r="Y11" i="25"/>
  <c r="AB11" i="25" s="1"/>
  <c r="Y10" i="25"/>
  <c r="AB10" i="25" s="1"/>
  <c r="Y9" i="25"/>
  <c r="AB9" i="25" s="1"/>
  <c r="Y8" i="25"/>
  <c r="AB8" i="25" s="1"/>
  <c r="Y42" i="24" l="1"/>
  <c r="AB42" i="24"/>
  <c r="Y43" i="24"/>
  <c r="AB43" i="24" s="1"/>
  <c r="Y40" i="24"/>
  <c r="AB40" i="24"/>
  <c r="Y41" i="24"/>
  <c r="AB41" i="24"/>
  <c r="Y39" i="24" l="1"/>
  <c r="AB39" i="24" s="1"/>
  <c r="Y38" i="24"/>
  <c r="AB38" i="24"/>
  <c r="Y32" i="24"/>
  <c r="AB32" i="24" s="1"/>
  <c r="Y33" i="24"/>
  <c r="AB33" i="24" s="1"/>
  <c r="Y34" i="24"/>
  <c r="AB34" i="24" s="1"/>
  <c r="Y35" i="24"/>
  <c r="AB35" i="24" s="1"/>
  <c r="Y36" i="24"/>
  <c r="AB36" i="24" s="1"/>
  <c r="Y37" i="24"/>
  <c r="AB37" i="24" s="1"/>
  <c r="Y22" i="24"/>
  <c r="AB22" i="24"/>
  <c r="Y23" i="24"/>
  <c r="AB23" i="24" s="1"/>
  <c r="Y31" i="24" l="1"/>
  <c r="AB31" i="24"/>
  <c r="Y30" i="24"/>
  <c r="AB30" i="24"/>
  <c r="Y29" i="24"/>
  <c r="AB29" i="24"/>
  <c r="Y27" i="24"/>
  <c r="AB27" i="24"/>
  <c r="Y28" i="24"/>
  <c r="AB28" i="24"/>
  <c r="Y26" i="24"/>
  <c r="AB26" i="24"/>
  <c r="Y25" i="24" l="1"/>
  <c r="AB25" i="24" s="1"/>
  <c r="Y24" i="24"/>
  <c r="AB24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15" i="24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9" i="24"/>
  <c r="AB9" i="24" s="1"/>
  <c r="Y8" i="24"/>
  <c r="AB8" i="24" s="1"/>
  <c r="Y26" i="23" l="1"/>
  <c r="AB26" i="23"/>
  <c r="Y24" i="23"/>
  <c r="AB24" i="23"/>
  <c r="Y25" i="23"/>
  <c r="AB25" i="23"/>
  <c r="Y23" i="23" l="1"/>
  <c r="AB23" i="23"/>
  <c r="Y22" i="23"/>
  <c r="AB22" i="23"/>
  <c r="Y21" i="23"/>
  <c r="AB21" i="23"/>
  <c r="Y20" i="23"/>
  <c r="AB20" i="23"/>
  <c r="Y18" i="23"/>
  <c r="AB18" i="23"/>
  <c r="Y19" i="23"/>
  <c r="AB19" i="23"/>
  <c r="Y27" i="23"/>
  <c r="AB27" i="23"/>
  <c r="Y16" i="23"/>
  <c r="AB16" i="23"/>
  <c r="Y17" i="23"/>
  <c r="AB17" i="23"/>
  <c r="Y15" i="23" l="1"/>
  <c r="AB15" i="23" s="1"/>
  <c r="Y14" i="23"/>
  <c r="AB14" i="23" s="1"/>
  <c r="Y13" i="23"/>
  <c r="AB13" i="23" s="1"/>
  <c r="Y12" i="23"/>
  <c r="AB12" i="23" s="1"/>
  <c r="Y11" i="23"/>
  <c r="AB11" i="23" s="1"/>
  <c r="Y10" i="23"/>
  <c r="AB10" i="23" s="1"/>
  <c r="Y9" i="23"/>
  <c r="AB9" i="23" s="1"/>
  <c r="Y8" i="23"/>
  <c r="AB8" i="23" s="1"/>
  <c r="Y16" i="22" l="1"/>
  <c r="AB16" i="22" s="1"/>
  <c r="Y15" i="22"/>
  <c r="AB15" i="22" s="1"/>
  <c r="Y14" i="22"/>
  <c r="AB14" i="22" s="1"/>
  <c r="Y11" i="22"/>
  <c r="AB11" i="22"/>
  <c r="Y17" i="22" l="1"/>
  <c r="AB17" i="22" s="1"/>
  <c r="Y13" i="22"/>
  <c r="AB13" i="22" s="1"/>
  <c r="Y12" i="22"/>
  <c r="AB12" i="22" s="1"/>
  <c r="Y10" i="22"/>
  <c r="AB10" i="22" s="1"/>
  <c r="Y9" i="22"/>
  <c r="AB9" i="22" s="1"/>
  <c r="Y8" i="22"/>
  <c r="AB8" i="22" s="1"/>
  <c r="Y15" i="21" l="1"/>
  <c r="AB15" i="21" s="1"/>
  <c r="Y14" i="21"/>
  <c r="AB14" i="21" s="1"/>
  <c r="Y13" i="21"/>
  <c r="AB13" i="21" s="1"/>
  <c r="Y11" i="21"/>
  <c r="AB11" i="21" s="1"/>
  <c r="Y10" i="21"/>
  <c r="AB10" i="21" s="1"/>
  <c r="Y9" i="21"/>
  <c r="AB9" i="21" s="1"/>
  <c r="Y8" i="21"/>
  <c r="AB8" i="21" s="1"/>
  <c r="Y29" i="19" l="1"/>
  <c r="AB29" i="19"/>
  <c r="Y24" i="19"/>
  <c r="AB24" i="19"/>
  <c r="Y23" i="19"/>
  <c r="AB23" i="19"/>
  <c r="Y21" i="19" l="1"/>
  <c r="AB21" i="19"/>
  <c r="Y28" i="19" l="1"/>
  <c r="AB28" i="19" s="1"/>
  <c r="Y27" i="19" l="1"/>
  <c r="AB27" i="19" s="1"/>
  <c r="Y26" i="19"/>
  <c r="AB26" i="19" s="1"/>
  <c r="Y25" i="19"/>
  <c r="AB25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<sst xmlns="http://schemas.openxmlformats.org/spreadsheetml/2006/main" count="2790" uniqueCount="623">
  <si>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</si>
  <si>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</si>
  <si>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</si>
  <si>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</si>
  <si>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</si>
  <si>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</si>
  <si>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</si>
  <si>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</si>
  <si>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</si>
  <si>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</si>
  <si>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</si>
  <si>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</si>
  <si>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</si>
  <si>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</si>
  <si>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</si>
  <si>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</si>
  <si>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</si>
  <si>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</si>
  <si>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</si>
  <si>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</si>
  <si>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</si>
  <si>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</si>
  <si>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</si>
  <si>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</si>
  <si>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</si>
  <si>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</si>
  <si>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</si>
  <si>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</si>
  <si>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</si>
  <si>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</si>
  <si>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</si>
  <si>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</si>
  <si>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</si>
  <si>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</si>
  <si>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</si>
  <si>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</si>
  <si>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</si>
  <si>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</si>
  <si>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</si>
  <si>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</si>
  <si>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</si>
  <si>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</si>
  <si>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Костенково</t>
  </si>
  <si>
    <t>Ф.10-7-Т</t>
  </si>
  <si>
    <t>Тальжино</t>
  </si>
  <si>
    <t>Ф.10-2-К</t>
  </si>
  <si>
    <t>Ф.10-6-Ч</t>
  </si>
  <si>
    <t>ТП</t>
  </si>
  <si>
    <t>Металлургов</t>
  </si>
  <si>
    <t>Ф.6-26-М</t>
  </si>
  <si>
    <t>Мостовая</t>
  </si>
  <si>
    <t xml:space="preserve"> Сары-Чумыш</t>
  </si>
  <si>
    <t>Работы проводит Кондомский РЭС (отключение Ф.10-6-Ч))</t>
  </si>
  <si>
    <t>Работы проводит Новокузнецкий РЭС (Отключение Ф.6-26-М)</t>
  </si>
  <si>
    <t>Сведения о техническом состоянии электрических сетей МУП "ТРСК Новокузнецкого района" в 2020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</si>
  <si>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</si>
  <si>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2020 года)</t>
  </si>
  <si>
    <t>Подстрелка</t>
  </si>
  <si>
    <t>КТП-438</t>
  </si>
  <si>
    <t>15,40 2020.01.04</t>
  </si>
  <si>
    <t>19,00 2020.01.04</t>
  </si>
  <si>
    <t>Произвели восстановление 2-ух фазных проводов (Отключение КТП-438)</t>
  </si>
  <si>
    <t>Т-3-014</t>
  </si>
  <si>
    <t>16,50 2020.01.04</t>
  </si>
  <si>
    <t>22,25 2020.01.04</t>
  </si>
  <si>
    <t>Произвели переподключение ВЛ-0,4кВ на другую опору (отключение Т-3-014)</t>
  </si>
  <si>
    <t>16,05 2020.01.07</t>
  </si>
  <si>
    <t>16,45 2020.01.07</t>
  </si>
  <si>
    <t>12 от 04.01.2020</t>
  </si>
  <si>
    <t>4 от 04.01.2020</t>
  </si>
  <si>
    <t>5 от 04.01.2020</t>
  </si>
  <si>
    <t>12,30 2020.91.16</t>
  </si>
  <si>
    <t>15,05 2020.01.16</t>
  </si>
  <si>
    <t>51 от 16.01.2020</t>
  </si>
  <si>
    <t>Работы проводит Кондомский РЭС (Отключение Ф.10-2-К)</t>
  </si>
  <si>
    <t>Рассвет</t>
  </si>
  <si>
    <t>Ф.6-3-С</t>
  </si>
  <si>
    <t>08,47 2020.01.17</t>
  </si>
  <si>
    <t>11,02 2020.01.17</t>
  </si>
  <si>
    <t>53 от 17.01.2020</t>
  </si>
  <si>
    <t>Работы проводит Новокузнецкий РЭС (отключение Ф.6-3-С)</t>
  </si>
  <si>
    <t>Куртуково</t>
  </si>
  <si>
    <t>Ф.10-6-А</t>
  </si>
  <si>
    <t xml:space="preserve">18,30 2020.01.17 </t>
  </si>
  <si>
    <t>22,00 2020.01.17</t>
  </si>
  <si>
    <t>22,45 2020.01.17</t>
  </si>
  <si>
    <t xml:space="preserve">19,40 2020.01.17 </t>
  </si>
  <si>
    <t>19,40 2020.01.17</t>
  </si>
  <si>
    <t>59 от 17.01.2020</t>
  </si>
  <si>
    <t>60 от 17.01.2020</t>
  </si>
  <si>
    <t>Работы проводит Осинниковский РЭС (Отключение Ф.10-6-А)</t>
  </si>
  <si>
    <t>19,50 2020.01.17</t>
  </si>
  <si>
    <t>22,50 2020.01.17</t>
  </si>
  <si>
    <t>Ф.10-7-Т, Ф.10-3-С</t>
  </si>
  <si>
    <t>21,25 2020.01.17</t>
  </si>
  <si>
    <t>23,05 2020.01.17</t>
  </si>
  <si>
    <t>61 от 17.01.2020</t>
  </si>
  <si>
    <t>Работы проводит Новокузнецкий РЭС (Отключение Ф.10-7-Т;     Ф.10-3-С)</t>
  </si>
  <si>
    <t>07,00 2020.01.18</t>
  </si>
  <si>
    <t>13,05 2020.01.18</t>
  </si>
  <si>
    <t>Работы проводит Новокузнецкий РЭС (Отключение Ф.10-7-Т)</t>
  </si>
  <si>
    <t>Бенжереп</t>
  </si>
  <si>
    <t>09,45 2020.01.18</t>
  </si>
  <si>
    <t>10,40 2020.01.18</t>
  </si>
  <si>
    <t>62 от 18.01.2020</t>
  </si>
  <si>
    <t>63 от 18.01.2020</t>
  </si>
  <si>
    <t>Работы проводит Кондомский РЭС (Отключение Ф.10-6-Ч)</t>
  </si>
  <si>
    <t>Ф.10-17-С</t>
  </si>
  <si>
    <t>16,34 2020.01.18</t>
  </si>
  <si>
    <t>65 от 18.01.2020</t>
  </si>
  <si>
    <t>Работы проводит РЖД (Отключение Ф.10-17-С)</t>
  </si>
  <si>
    <t>Казанково</t>
  </si>
  <si>
    <t>Т-4-005</t>
  </si>
  <si>
    <t>13,40 2020.01.18</t>
  </si>
  <si>
    <t>18,00 2020.01.18</t>
  </si>
  <si>
    <t>66 от 18.01.2020</t>
  </si>
  <si>
    <t>Устранили обрыв проводов (Отключчееие Т-4-005)</t>
  </si>
  <si>
    <t>14,15 2020.01.18</t>
  </si>
  <si>
    <t>17,30 2020.01.18</t>
  </si>
  <si>
    <t>67 от 18.01.2020</t>
  </si>
  <si>
    <t>Есаулка</t>
  </si>
  <si>
    <t>Ф.6-29-А</t>
  </si>
  <si>
    <t>21,35 2020.01.24</t>
  </si>
  <si>
    <t>23,35 2020.01.24</t>
  </si>
  <si>
    <t>99 от 24.01.2020</t>
  </si>
  <si>
    <t>Работы проводит Новокузнецкий РЭС (Отключение Ф.6-29-А)</t>
  </si>
  <si>
    <t>07,00 2020.01.25</t>
  </si>
  <si>
    <t>23,55 2020.01.25</t>
  </si>
  <si>
    <t>101 от 25.01.2020</t>
  </si>
  <si>
    <t>Ф.10-4-РП</t>
  </si>
  <si>
    <t>15,00 2020.01.25</t>
  </si>
  <si>
    <t>16,10 2020.01.25</t>
  </si>
  <si>
    <t>106 от 25.01.2020</t>
  </si>
  <si>
    <t>Произвели восстановление шлейфа на опоре (Отключение Ф.10-4-РП)</t>
  </si>
  <si>
    <t>Ф.10-17-Л</t>
  </si>
  <si>
    <t>Таргайский дом отдыха</t>
  </si>
  <si>
    <t>15,15 2020.01.25</t>
  </si>
  <si>
    <t>05,22 2020.01.25</t>
  </si>
  <si>
    <t>107 от 25.01.2020</t>
  </si>
  <si>
    <t>Работы проводит Осинниковский РЭС (Отключение Ф.10-17-Л)</t>
  </si>
  <si>
    <t>Т-2-011</t>
  </si>
  <si>
    <t>03,00 2020.01.26</t>
  </si>
  <si>
    <t>10,05 2020.01.26</t>
  </si>
  <si>
    <t>112 от 26.01.2020</t>
  </si>
  <si>
    <t>Произвели  замену высоковол.вставки в ТП (Отключение Т-2-011)</t>
  </si>
  <si>
    <t>08,30 2020.01.29</t>
  </si>
  <si>
    <t>09,35 2020.01.29</t>
  </si>
  <si>
    <t>130 от 29.01.2020</t>
  </si>
  <si>
    <t xml:space="preserve"> нарушений не выявлено, включение ВА в РУ-0,4кВ (Отключение Т-2-011)</t>
  </si>
  <si>
    <t>Загорский</t>
  </si>
  <si>
    <t>Ф.6-16-К</t>
  </si>
  <si>
    <t>12,10 2020.01.30</t>
  </si>
  <si>
    <t>17,05 2020.01.30</t>
  </si>
  <si>
    <t>140 от 30.01.2020</t>
  </si>
  <si>
    <t xml:space="preserve"> Работы проводит Новокузнецкий РЭС (Отключение Ф.6-16-К)</t>
  </si>
  <si>
    <t>Сосновка</t>
  </si>
  <si>
    <t>Ф.10-1-П</t>
  </si>
  <si>
    <t>12,54 2020.01.30</t>
  </si>
  <si>
    <t>13,27 2020.01.30</t>
  </si>
  <si>
    <t>141 от 30.01.2020</t>
  </si>
  <si>
    <t>Работы проводит Осинниковский РЭС (Отключение ф.10-1-П)</t>
  </si>
  <si>
    <t>Т-2-010</t>
  </si>
  <si>
    <t>Нижние-Кинерки</t>
  </si>
  <si>
    <t>Т-2-013</t>
  </si>
  <si>
    <t>14,05 2020.02.08</t>
  </si>
  <si>
    <t>16,07 2020.02.08</t>
  </si>
  <si>
    <t>178 от 08.02.2020</t>
  </si>
  <si>
    <t>Работы проводит Осинниковский РЭС (Отключение Т-2-013)</t>
  </si>
  <si>
    <t>Осиновое Плесо</t>
  </si>
  <si>
    <t>Т-6-004</t>
  </si>
  <si>
    <t>17,15 2020.02.09</t>
  </si>
  <si>
    <t>21,45 2020.02.09</t>
  </si>
  <si>
    <t>188 от 09.02.2020</t>
  </si>
  <si>
    <t>Произвели натяжку провода по ВЛ-0,4кВ, отключение Т-6-004</t>
  </si>
  <si>
    <t>13,35 2020.02.10</t>
  </si>
  <si>
    <t>20,29 2020.02.10</t>
  </si>
  <si>
    <t>191 от 10.02.2020</t>
  </si>
  <si>
    <t>Работы проводит Кондомский РЭС (отключение Ф.10-6-Ч)</t>
  </si>
  <si>
    <t>07,57 2020.02.11</t>
  </si>
  <si>
    <t>16,25 2020.02.11</t>
  </si>
  <si>
    <t>197 от 11.02.2020</t>
  </si>
  <si>
    <t>Произвели замену распределительного устройства ,произвели замену ввода КЛ на СИП (отключение Т-2-010)</t>
  </si>
  <si>
    <t>20,50 2020.02.11</t>
  </si>
  <si>
    <t>21,31 2020.02.11</t>
  </si>
  <si>
    <t>199 от 11.02.2020</t>
  </si>
  <si>
    <t>Работы проводит Новокузнецкий РЭС (Отключение Ф.6-3-С)</t>
  </si>
  <si>
    <t>Ерунаково</t>
  </si>
  <si>
    <t>Ф.10-2</t>
  </si>
  <si>
    <t>12,55 2020.02.13</t>
  </si>
  <si>
    <t>14,31 2020.02.13</t>
  </si>
  <si>
    <t>211 от 13.02.2020</t>
  </si>
  <si>
    <t>Работы проводит РЖД (Отключение Ф.10-2)</t>
  </si>
  <si>
    <t>21-П1</t>
  </si>
  <si>
    <t>16,00 2020.02.15</t>
  </si>
  <si>
    <t>17,20 2020.02.15</t>
  </si>
  <si>
    <t>227 от 15.02.2020</t>
  </si>
  <si>
    <t>Произвели натяжку провода по ВЛ-0,4кВ (Отключение ТН-21-П1)</t>
  </si>
  <si>
    <t>20,50 2020.02.29</t>
  </si>
  <si>
    <t>21,18 2020.02.29</t>
  </si>
  <si>
    <t>324 от 29.02.2020</t>
  </si>
  <si>
    <t>Работы проводит Кондомский РЭС (отключение Ф.10-2-К)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</si>
  <si>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</si>
  <si>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2020 года)</t>
  </si>
  <si>
    <t>10-6-А</t>
  </si>
  <si>
    <t>15,10 2020.03.08</t>
  </si>
  <si>
    <t>16,00  2020.03.08</t>
  </si>
  <si>
    <t>387 от 08.03.2020</t>
  </si>
  <si>
    <t>Ю-4-008</t>
  </si>
  <si>
    <t>21,48 2020.03.09</t>
  </si>
  <si>
    <t>23,48 2020.03.09</t>
  </si>
  <si>
    <t>391 от 09.03.2020</t>
  </si>
  <si>
    <t>Работы проводит Кондомский РЭС (отключение КТП Ю-4-008)</t>
  </si>
  <si>
    <t>18,10 2020.03.14</t>
  </si>
  <si>
    <t>19,08 2020.03.14</t>
  </si>
  <si>
    <t>429 от 14.03.2020</t>
  </si>
  <si>
    <t>Краснознаменка</t>
  </si>
  <si>
    <t>Т-6-006</t>
  </si>
  <si>
    <t>11,00 2020.03.17</t>
  </si>
  <si>
    <t>12,30 2020.03.17</t>
  </si>
  <si>
    <t>450 от 17.03.2020</t>
  </si>
  <si>
    <t>Устранили перехлест провода по ВЛ-0,4кВ (отключение Т-6-006)</t>
  </si>
  <si>
    <t>13,30 2020.03.18</t>
  </si>
  <si>
    <t>15,20  2020.03.18</t>
  </si>
  <si>
    <t>463 от 18.03.2020</t>
  </si>
  <si>
    <t>Произвели замену высоковольтной  вставки в ТП (отключение Ф.10-4-РП)</t>
  </si>
  <si>
    <t>Ф.10-2-Т</t>
  </si>
  <si>
    <t>11,47 2020.03.20</t>
  </si>
  <si>
    <t>14,45 2020.03.20</t>
  </si>
  <si>
    <t>15,20  2020.03.19</t>
  </si>
  <si>
    <t>474 от 20.03.2020</t>
  </si>
  <si>
    <t>Работы проводит Осинниковский РЭС (Откючение Ф.10-6-Т)</t>
  </si>
  <si>
    <t>Работы проводит Осинниковский РЭС (Откючение Ф.10-6-А)</t>
  </si>
  <si>
    <t>Ф.10-3-С</t>
  </si>
  <si>
    <t>10,00 2020.03.22</t>
  </si>
  <si>
    <t>12,05 2020.03.22</t>
  </si>
  <si>
    <t>485 от 22.03.2020</t>
  </si>
  <si>
    <t>Работы проводит Новокузнецкий РЭС (отключение Ф.10-3-С)</t>
  </si>
  <si>
    <t>Северный</t>
  </si>
  <si>
    <t>Т-4-034</t>
  </si>
  <si>
    <t>10,30 2020.03.22</t>
  </si>
  <si>
    <t>12,25 2020.03.22</t>
  </si>
  <si>
    <t>486 от 22.03.2020</t>
  </si>
  <si>
    <t>Произвели натяжку провода  по ВЛ-0,4 (Отключение  ТП Т-4-034)</t>
  </si>
  <si>
    <t>06,45 2020.03.23</t>
  </si>
  <si>
    <t>11,15 2020.03.23</t>
  </si>
  <si>
    <t>491 от 23.03.2020</t>
  </si>
  <si>
    <t>Произвели натяжку провода по ВЛ-0,4кВ (отключение Т-6-006)</t>
  </si>
  <si>
    <t>Мир</t>
  </si>
  <si>
    <t>Ф.6-8-С</t>
  </si>
  <si>
    <t>23,33 2020.03.22</t>
  </si>
  <si>
    <t>15,16 2020.03.23</t>
  </si>
  <si>
    <t>493 от 23.03.2020</t>
  </si>
  <si>
    <t>Работы проводит Новокузнецкий РЭС  (отключение Ф.6-8-С)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</si>
  <si>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2020 года)</t>
  </si>
  <si>
    <t>Ю-2-057</t>
  </si>
  <si>
    <t>09,22 2020.04.03</t>
  </si>
  <si>
    <t>12,02 2020.04.03</t>
  </si>
  <si>
    <t>Работы проводит Осинниковский РЭС (отключение Ю-2-057)</t>
  </si>
  <si>
    <t>Таргай</t>
  </si>
  <si>
    <t>Т-2-007</t>
  </si>
  <si>
    <t>12,15 2020.04.03</t>
  </si>
  <si>
    <t>12,35 2020.04.03</t>
  </si>
  <si>
    <t>Произвели осмотр ТП, доливку масла в силовой трансформатор (Отключение Т-2-007)</t>
  </si>
  <si>
    <t>Нижние Кинерки</t>
  </si>
  <si>
    <t>Т-2-012</t>
  </si>
  <si>
    <t>14,10 2020.04.03</t>
  </si>
  <si>
    <t>14,35 2020.04.03</t>
  </si>
  <si>
    <t xml:space="preserve">Произвели осмотр ТП,долили масло в силовой трансформатор, (Отключение Т-2-012 ) </t>
  </si>
  <si>
    <t>Ф.10-2-К Ф.10-4-Ш Ф.10-8-С Ф.10-6-П</t>
  </si>
  <si>
    <t>01,29 2020.04.03</t>
  </si>
  <si>
    <t>03,47 2020.04.03</t>
  </si>
  <si>
    <t>Работы проводит Кондомский РЭС (Отключение Ф.10-2-К; Ф.10-4-Ш;Ф.10-8-С; Ф.10-6-П)</t>
  </si>
  <si>
    <t>17,35 2020.04.04</t>
  </si>
  <si>
    <t>17,40 2020.04.04</t>
  </si>
  <si>
    <t>563 от 03.04.2020</t>
  </si>
  <si>
    <t>557 от 03.04.2020</t>
  </si>
  <si>
    <t>553 от 03.04.2020</t>
  </si>
  <si>
    <t>551 от 03.04.2020</t>
  </si>
  <si>
    <t>549 от 03.04.2020</t>
  </si>
  <si>
    <t>Ленинский</t>
  </si>
  <si>
    <t>Т-2-015</t>
  </si>
  <si>
    <t>11,00 2020.04.06</t>
  </si>
  <si>
    <t>15,40 2020.04.06</t>
  </si>
  <si>
    <t>567 от 06.04.2020</t>
  </si>
  <si>
    <t>Ю-1-057</t>
  </si>
  <si>
    <t>04,40 2020.04.07</t>
  </si>
  <si>
    <t>06,51 2020.04.07</t>
  </si>
  <si>
    <t>572 от 07.04.2020</t>
  </si>
  <si>
    <t>Работы проводит Осинниковский РЭС (Отключение Ю-1-057)</t>
  </si>
  <si>
    <t>11,30 2020.04.07</t>
  </si>
  <si>
    <t>14,30 2020.04.07</t>
  </si>
  <si>
    <t>575 от 07.04.2020</t>
  </si>
  <si>
    <t>Произвели установку опор по 0,4,монтаж подвески,( отключение ТП Т-2-015)</t>
  </si>
  <si>
    <t>580 от 08.04.2020</t>
  </si>
  <si>
    <t>09,00 2020.04.08</t>
  </si>
  <si>
    <t>10,50 2020.04.08</t>
  </si>
  <si>
    <t>Т-2-005</t>
  </si>
  <si>
    <t>10,00 2020.04.10</t>
  </si>
  <si>
    <t>15,20 2020.04.10</t>
  </si>
  <si>
    <t>592 от 10.04.2020</t>
  </si>
  <si>
    <t>Произвели установку опор (отключение ТП Т-2-005)</t>
  </si>
  <si>
    <t>11,50 2020.04.13</t>
  </si>
  <si>
    <t>16,50 2020.04.13</t>
  </si>
  <si>
    <t>612 от 13.04.2020</t>
  </si>
  <si>
    <t>Произвели натяжку СИП (Отключение Т-2-015)</t>
  </si>
  <si>
    <t>Успенка</t>
  </si>
  <si>
    <t>Ф.10-11-У</t>
  </si>
  <si>
    <t>15,10 2020.04.15</t>
  </si>
  <si>
    <t>20,50 2020.04.15</t>
  </si>
  <si>
    <t>626 от 15.04.2020</t>
  </si>
  <si>
    <t>Работы проводит  Новокузнецкий РЭС Отключение Т-2-015)</t>
  </si>
  <si>
    <t>16,15 2020.04.23</t>
  </si>
  <si>
    <t>23,46 2020.04.23</t>
  </si>
  <si>
    <t>665 от 23.04.2020</t>
  </si>
  <si>
    <t>Работы проводит Новокузнецкий РЭС. МУП ТРСК произвели осмотр ВЛ-0,4кВ, нарушений не выявлено (Отключение Ф.10-11-У)</t>
  </si>
  <si>
    <t>Чистогорский</t>
  </si>
  <si>
    <t>Ф.10-26-Ж</t>
  </si>
  <si>
    <t>19,50 2020.04.24</t>
  </si>
  <si>
    <t>23,00 2020.04.24</t>
  </si>
  <si>
    <t>671 от 24.04.2020</t>
  </si>
  <si>
    <t>Произвели переключение линии Ф.10-26-Ж на Ф.10-16-Ж (Отключение Ф.10-26-Ж)</t>
  </si>
  <si>
    <t>Сидорово</t>
  </si>
  <si>
    <t>Ф.10-21-О</t>
  </si>
  <si>
    <t>21,50 2020.04.26</t>
  </si>
  <si>
    <t>22,40 2020.04.00</t>
  </si>
  <si>
    <t>681 от 26.04.2020</t>
  </si>
  <si>
    <t>Работы проводит Мысковский РЭС (Отключение Ф.10-21-О)</t>
  </si>
  <si>
    <t>Ф.10-26-Ж Ф.10-28-К Ф.10-11-В</t>
  </si>
  <si>
    <t>22,30 2020.04.27</t>
  </si>
  <si>
    <t>23,50 2020.04.01</t>
  </si>
  <si>
    <t>682 от 26.04.2020</t>
  </si>
  <si>
    <t xml:space="preserve">Произвели поочередное включение Ф.10-26-Ж, Ф.10-28-К,  Ф.10-11-В </t>
  </si>
  <si>
    <t>10,10 2020.04.28</t>
  </si>
  <si>
    <t>15,50 2020.04.28</t>
  </si>
  <si>
    <t>690 от 28.04.2020</t>
  </si>
  <si>
    <t>Произвели установку опор-4 шт., перевешивание СИПа со старых опор на новые Отключение Т-2-015)</t>
  </si>
  <si>
    <t>14,05 2020.04.29</t>
  </si>
  <si>
    <t>16,54 2020.04.29</t>
  </si>
  <si>
    <t>695 от 29.04.2020</t>
  </si>
  <si>
    <t>Работы проводит Осинниковский РЭС Отключение Ф.10-17-Л)</t>
  </si>
  <si>
    <t>Увал</t>
  </si>
  <si>
    <t>Ф.10-32-М</t>
  </si>
  <si>
    <t>17,35 2020.04.29</t>
  </si>
  <si>
    <t>21,37 2020.04.29</t>
  </si>
  <si>
    <t>697 от 29.04.2020</t>
  </si>
  <si>
    <t>Работы проводит Мысковский РЭС Отключение Ф.10-32-М)</t>
  </si>
  <si>
    <t>Ильинка</t>
  </si>
  <si>
    <t>Ф.10-2-П</t>
  </si>
  <si>
    <t>21,25 2020.04.29</t>
  </si>
  <si>
    <t>23,10 2020.04.29</t>
  </si>
  <si>
    <t>699 от 29.04.2020</t>
  </si>
  <si>
    <t>Работы проводит Новокузнецкий РЭС Отключение Ф.10-2-П)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</si>
  <si>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2020 года)</t>
  </si>
  <si>
    <t>Учул</t>
  </si>
  <si>
    <t>Ф.6-8-У</t>
  </si>
  <si>
    <t>09,15 2020.05.01</t>
  </si>
  <si>
    <t>09,40 2020.05.01</t>
  </si>
  <si>
    <t>711 от 01.05.2020</t>
  </si>
  <si>
    <t>Работы проводит Новокузнецкий РЭС (Отключение Ф.6-8-У)</t>
  </si>
  <si>
    <t>16,10 2020.05.04</t>
  </si>
  <si>
    <t>12,20 2020.05.05</t>
  </si>
  <si>
    <t>12,30 2020.05.05</t>
  </si>
  <si>
    <t>735 от 05.05.2020</t>
  </si>
  <si>
    <t>Тагарышь</t>
  </si>
  <si>
    <t>Ф.10-12-К</t>
  </si>
  <si>
    <t>15,25 2020.05.04</t>
  </si>
  <si>
    <t>729 от 04.05.2020</t>
  </si>
  <si>
    <t>Произвели октлючение поврежденного участка по Вл 10кВ ф.10-12,ремонтные работы перенесенны на завтра(выгорело 2 опоры).</t>
  </si>
  <si>
    <t>16,05 2020.05.07</t>
  </si>
  <si>
    <t>18,09 2020.05.07</t>
  </si>
  <si>
    <t>16,10 2020.05.05</t>
  </si>
  <si>
    <t>750 от 07.05.2020</t>
  </si>
  <si>
    <t>Работы проводит Осинниковский РЭС (Отключение Ф.-10-17-Л)</t>
  </si>
  <si>
    <t>Т-3-012</t>
  </si>
  <si>
    <t>12,20 2020.05.08</t>
  </si>
  <si>
    <t>14,10 2020.05.08</t>
  </si>
  <si>
    <t>751 от 08.05.2020</t>
  </si>
  <si>
    <t>Произвели натяжку СИП ,(1 пролет),спил ДКР по 0,4кВ</t>
  </si>
  <si>
    <t>12,34 2020.05.08</t>
  </si>
  <si>
    <t>16,00 2020.05.08</t>
  </si>
  <si>
    <t>753 от 08.05.2020</t>
  </si>
  <si>
    <t>Работы проводит Осинниковский РЭС (Отключение Ф.-10-1-П)</t>
  </si>
  <si>
    <t>13,35 2020.05.08</t>
  </si>
  <si>
    <t>17,40 2020.05.08</t>
  </si>
  <si>
    <t>754 от 08.05.2020</t>
  </si>
  <si>
    <t>Елань</t>
  </si>
  <si>
    <t>Т-1-013</t>
  </si>
  <si>
    <t>09,35 2020.05.09</t>
  </si>
  <si>
    <t>11,30 2020.05.09</t>
  </si>
  <si>
    <t>Произвели натяжку проводов-3 пролета</t>
  </si>
  <si>
    <t>760 от 09.05.2020</t>
  </si>
  <si>
    <t>Костёнково</t>
  </si>
  <si>
    <t>21,45 2020.05.10</t>
  </si>
  <si>
    <t>03,00 2020.05.11</t>
  </si>
  <si>
    <t>11,35 2020.05.13</t>
  </si>
  <si>
    <t>15,40 2020.05.13</t>
  </si>
  <si>
    <t>765 от 10.05.2020</t>
  </si>
  <si>
    <t>779 от 13.05.2020</t>
  </si>
  <si>
    <t>Произвели установку ПУ в ТП Т-2-010 ( отключение ТП Т-2-010 )</t>
  </si>
  <si>
    <t>07,24 2020.05.14</t>
  </si>
  <si>
    <t>09,20 2020.05.14</t>
  </si>
  <si>
    <t>783 от 14.05.2020</t>
  </si>
  <si>
    <t>11,40 2020.05.14</t>
  </si>
  <si>
    <t>13,25 2020.05.14</t>
  </si>
  <si>
    <t>786 от 14.05.2020</t>
  </si>
  <si>
    <t xml:space="preserve">Произвели перетяжку провода по ВЛ-0,4кВ (1 пролет) </t>
  </si>
  <si>
    <t>14,45 2020.05.14</t>
  </si>
  <si>
    <t>17,12 2020.05.14</t>
  </si>
  <si>
    <t>789 от 14.05.2020</t>
  </si>
  <si>
    <t>Южный</t>
  </si>
  <si>
    <t>Т-3-006</t>
  </si>
  <si>
    <t>11,30 2020.05.18</t>
  </si>
  <si>
    <t>13,30 2020.05.18</t>
  </si>
  <si>
    <t>804 от 18.05.2020</t>
  </si>
  <si>
    <t xml:space="preserve">Произвели установку подкоса к опоре, перетяжку провода 3 пролета </t>
  </si>
  <si>
    <t xml:space="preserve">Бунгур </t>
  </si>
  <si>
    <t>Ф.6-32-П</t>
  </si>
  <si>
    <t>12,35 2020.05.26</t>
  </si>
  <si>
    <t>13,54 2020.05.26</t>
  </si>
  <si>
    <t>850 от 26.05.2020</t>
  </si>
  <si>
    <t>Работы проводит Новокузнецкий РЭС (Отключение Ф.6-32-П)</t>
  </si>
  <si>
    <t>Т-4-006</t>
  </si>
  <si>
    <t>15,20 2020.05.26</t>
  </si>
  <si>
    <t>18,45 2020.05.26</t>
  </si>
  <si>
    <t>854 от 26.05.2020</t>
  </si>
  <si>
    <t>Устранили перехлест проводов по ВЛ-0,4кВ, натяжку провода(1 пролет), (Отключение Т-4-006)</t>
  </si>
  <si>
    <t>Ф.10-6</t>
  </si>
  <si>
    <t>22,30 2020.05.26</t>
  </si>
  <si>
    <t>23,43 2020.05.26</t>
  </si>
  <si>
    <t>865 от 26.05.2020</t>
  </si>
  <si>
    <t>Работы проводит РЖД (Отключение Ф.10-6)</t>
  </si>
  <si>
    <t>20,10 2020.05.26</t>
  </si>
  <si>
    <t>03,55 2020.05.27</t>
  </si>
  <si>
    <t>866 от 26.05.2020</t>
  </si>
  <si>
    <t>Работы проводит  Новокузнецкий РЭС</t>
  </si>
  <si>
    <t>Работы проводит  Новокузнецкий РЭС (Отключение Ф.10-11-У)</t>
  </si>
  <si>
    <t>04,08 2020.05.27</t>
  </si>
  <si>
    <t>867 от 26.05.2020</t>
  </si>
  <si>
    <t>Работы проводит Новокузнецкий РЭС (отключение Ф.10-12-К, Ф.10-8-К, Ф.10-7-К,Ф10-4-В)</t>
  </si>
  <si>
    <t>Ф.10-12-НК</t>
  </si>
  <si>
    <t>22,50 2020.05.26</t>
  </si>
  <si>
    <t>03,36 2020.05.27</t>
  </si>
  <si>
    <t>868 от 26.05.2020</t>
  </si>
  <si>
    <t>Работы проводит Осинниковский РЭС Отключение Ф.10-12-НК)</t>
  </si>
  <si>
    <t>Степной</t>
  </si>
  <si>
    <t>Ф.10-3-Ф  Ф.10-25-И</t>
  </si>
  <si>
    <t>22,20 2020.05.26</t>
  </si>
  <si>
    <t>03,45 2020.05.27</t>
  </si>
  <si>
    <t>869 от 26.05.2020</t>
  </si>
  <si>
    <t>Работы проводит  Новокузнецкий РЭС (Отключение Ф.10-3-Ф; Ф.10-25-И)</t>
  </si>
  <si>
    <t>Славино</t>
  </si>
  <si>
    <t>Ф.10-5-Г</t>
  </si>
  <si>
    <t>20,25 2020.05.26</t>
  </si>
  <si>
    <t>03,52 2020.05.27</t>
  </si>
  <si>
    <t>870 от 26.05.2020</t>
  </si>
  <si>
    <t>Работы проводит Мысковский РЭС (Отключение Ф.10-5-Г)</t>
  </si>
  <si>
    <t>03,50 2020.05.27</t>
  </si>
  <si>
    <t>16,20 2020.05.27</t>
  </si>
  <si>
    <t>871 от 27.05.2020</t>
  </si>
  <si>
    <t>Ф.6-12-Е</t>
  </si>
  <si>
    <t>00,59 2020.05.27</t>
  </si>
  <si>
    <t>08,52 2020.05.27</t>
  </si>
  <si>
    <t>872 от 27.05.2020</t>
  </si>
  <si>
    <t>Работы проводит Осинниковский РЭС (Отключение Ф.6-12-Е)</t>
  </si>
  <si>
    <t>04,18 2020.05.27</t>
  </si>
  <si>
    <t>11,54 2020.05.27</t>
  </si>
  <si>
    <t>873 от 27.05.2020</t>
  </si>
  <si>
    <t>Работы проводит  Новокузнецкий РЭС (Отключение Ф.6-29-А)</t>
  </si>
  <si>
    <t>07,50 2020.05.27</t>
  </si>
  <si>
    <t>08,30 2020.05.27</t>
  </si>
  <si>
    <t>874 от 27.05.2020</t>
  </si>
  <si>
    <t>07,00 2020.05.26</t>
  </si>
  <si>
    <t>16,24 2020.05.26</t>
  </si>
  <si>
    <t>879 от 27.05.2020</t>
  </si>
  <si>
    <t>09,31 2020.05.22</t>
  </si>
  <si>
    <t>10,55 2020.05.22</t>
  </si>
  <si>
    <t>827 от 22.05.2020</t>
  </si>
  <si>
    <t>Работы проводит Новокузнецкий РЭС(Отключение Ф.6-26-М)</t>
  </si>
  <si>
    <t>09,00 2020.05.23</t>
  </si>
  <si>
    <t>10,00 2020.05.23</t>
  </si>
  <si>
    <t>833 от 23.05.2020</t>
  </si>
  <si>
    <t>Т-6-007</t>
  </si>
  <si>
    <t>15,40 2020.05.27</t>
  </si>
  <si>
    <t>16,30 2020.05.27</t>
  </si>
  <si>
    <t>883 от 27.05.2020</t>
  </si>
  <si>
    <t>Произвели спил, уборку ДКР  (Отключение Т-6-007)</t>
  </si>
  <si>
    <t>Ф.10-6-Т</t>
  </si>
  <si>
    <t>17,30 2020.05.27</t>
  </si>
  <si>
    <t>18,40 2020.05.27</t>
  </si>
  <si>
    <t>886 от 27.05.2020</t>
  </si>
  <si>
    <t>Работы проводит Мысковский РЭС (Отключение Ф.10-6-Т)</t>
  </si>
  <si>
    <t>21,20 2020.05.27</t>
  </si>
  <si>
    <t>00,11 2020.05.27</t>
  </si>
  <si>
    <t>888 от 27.05.2020</t>
  </si>
  <si>
    <t xml:space="preserve">Ф.10-1-К  </t>
  </si>
  <si>
    <t>Ф.10-1-К  Ф.10-8-К  Ф.10-4-В  Ф.10-12-К</t>
  </si>
  <si>
    <t>07,15 2020.05.29</t>
  </si>
  <si>
    <t>11,25 2020.05.29</t>
  </si>
  <si>
    <t>896 от 29.05.2020</t>
  </si>
  <si>
    <t>Работы проводит Новокузнецкий РЭС Отключение Ф.10-1-К)</t>
  </si>
  <si>
    <t>Красулино</t>
  </si>
  <si>
    <t>Ф.10-4-В</t>
  </si>
  <si>
    <t>09,30 2020.05.30</t>
  </si>
  <si>
    <t>10,01 2020.05.30</t>
  </si>
  <si>
    <t>904 от 30.05.2020</t>
  </si>
  <si>
    <t>Работы проводит Новокузнецкий РЭС Отключение Ф.10-4-В)</t>
  </si>
  <si>
    <t>23,15 2020.05.30</t>
  </si>
  <si>
    <t>05,00 2020.05.31</t>
  </si>
  <si>
    <t>909 от 30.05.2020</t>
  </si>
  <si>
    <t>Работы проводит Осиниковский РЭС Отключение Ф.10-2-К)</t>
  </si>
  <si>
    <t>Ф.10-1-К</t>
  </si>
  <si>
    <t>13,00 2020.05.31</t>
  </si>
  <si>
    <t>16,45 2020.05.31</t>
  </si>
  <si>
    <t>912 от 31.05.2020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</si>
  <si>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2020 года)</t>
  </si>
  <si>
    <t>Ф.10-8-К,     Ф-10-7-К</t>
  </si>
  <si>
    <t>16,15 2020.06.02</t>
  </si>
  <si>
    <t>19,05 2020.06.02</t>
  </si>
  <si>
    <t>Работы проводит Новокузнецкий РЭС (Отключение Ф.10-8-К; Ф.10-7-К)</t>
  </si>
  <si>
    <t>Ф.10-8-К</t>
  </si>
  <si>
    <t>20,00 2020.06.02</t>
  </si>
  <si>
    <t>00,35 2020.06.03</t>
  </si>
  <si>
    <t>Работы проводит Новокузнецкий РЭС (Отключение Ф.10-8-К)</t>
  </si>
  <si>
    <t>ТП-22-2*400</t>
  </si>
  <si>
    <t>19,20 2020.06.02</t>
  </si>
  <si>
    <t>00,40 2020.06.03</t>
  </si>
  <si>
    <t>Произвели замену высоковольтной вставки предохранителя в ТП (2 шт.)</t>
  </si>
  <si>
    <t>Таловая</t>
  </si>
  <si>
    <t>11,05 2020.06.03</t>
  </si>
  <si>
    <t>15,48 2020.06.03</t>
  </si>
  <si>
    <t xml:space="preserve">Работы проводит Новокузнецкий РЭС (Отключение Ф.10-7-Т) </t>
  </si>
  <si>
    <t>14,00 2020.06.04</t>
  </si>
  <si>
    <t>15,28 2020.06.04</t>
  </si>
  <si>
    <t>Ф.10-17-С,     Ф-10-1-К</t>
  </si>
  <si>
    <t>04,50 2020.06.05</t>
  </si>
  <si>
    <t>05,22 2020.06.05</t>
  </si>
  <si>
    <t>Работы проводит Мысковский РЭС (Отключение Ф.10-17-С; Ф.10-1-К)</t>
  </si>
  <si>
    <t>Усспенка</t>
  </si>
  <si>
    <t>06,50 2020.06.10</t>
  </si>
  <si>
    <t>08,23 2020.06.10</t>
  </si>
  <si>
    <t>Работы проводит Новокузнецкий РЭС (Отключение Ф.10-11-У)</t>
  </si>
  <si>
    <t>Ф.6-10</t>
  </si>
  <si>
    <t>20,01 2020.06.11</t>
  </si>
  <si>
    <t>22,42 2020.06.11</t>
  </si>
  <si>
    <t>Подгорный</t>
  </si>
  <si>
    <t>Ф.6-ЦДС</t>
  </si>
  <si>
    <t>15,25 2020.06.12</t>
  </si>
  <si>
    <t>19,30 2020.06.12</t>
  </si>
  <si>
    <t>Новокузнецкий РЭС произвели осмотр, нарушений не выявленно (временем 16:15 Ф.6-ЦДС под напряжением без отпайки на Подгорный) МУП ТРСК произвели осмотр по ВЛ-6кВ, нарушений не обнаружено, (врем. 18:05 дали заявку на включение) Новокузнецкий РЭС произвелии повторное включение, врем.19:30 эл.энергия востановлена</t>
  </si>
  <si>
    <t>19,15 2020.06.12</t>
  </si>
  <si>
    <t>19,53 2020.06.12</t>
  </si>
  <si>
    <t>Работы проводит Новокузнецкий РЭС (Отключение Ф.10-4-В)</t>
  </si>
  <si>
    <t>Безруково</t>
  </si>
  <si>
    <t>Ф.6-13-Ж</t>
  </si>
  <si>
    <t>23,57 2020.06.14</t>
  </si>
  <si>
    <t>00,10 2020.06.15</t>
  </si>
  <si>
    <t>Работы проводит Мысковский РЭС Отключение Ф.6-13-Ж)</t>
  </si>
  <si>
    <t xml:space="preserve">Т-4-007 </t>
  </si>
  <si>
    <t>05,00 2020.06.16</t>
  </si>
  <si>
    <t>11,55 2020.06.16</t>
  </si>
  <si>
    <t>Произвели восстановление СИП по ВЛ-0,4кВ (отключение  ТП Т-4-007)</t>
  </si>
  <si>
    <t>оп №54</t>
  </si>
  <si>
    <t>00,10 2020.06.19</t>
  </si>
  <si>
    <t>05,50 2020.06.19</t>
  </si>
  <si>
    <t>Произвели осмотр ВЛ-10кВ, нарушение в сетях потребителя, устранили нарушение</t>
  </si>
  <si>
    <t>04,30 2020.06.20</t>
  </si>
  <si>
    <t>08,50 2020.06.20</t>
  </si>
  <si>
    <t>Работы производит Осинниковский РЭС,ТРСК (Отключение Ф.10-17-Л)</t>
  </si>
  <si>
    <t>20,00 2020.06.20</t>
  </si>
  <si>
    <t>По очередно ТП ввели в работу (Отключение отпайки  ОП №54 Ф.10-17-Л)</t>
  </si>
  <si>
    <t>Ф.10-19-М,     Ф.10-12-П,     Ф.10-4-РП,       Ф.10-18-РП</t>
  </si>
  <si>
    <t>05,40 2020.06.25</t>
  </si>
  <si>
    <t>11,40 2020.06.25</t>
  </si>
  <si>
    <t>Бригадой МУП ТРСК был произведен осмотр ВЛ-10 кВ Ф 10-19-М, нарушений не выявлено. МРСК Юга произвели повторное включение, временем 11,40 Ф.10-19-М под напряжением.</t>
  </si>
  <si>
    <t>19,05 2020.06.25</t>
  </si>
  <si>
    <t>22,37 2020.06.25</t>
  </si>
  <si>
    <t>Бригада МУП ТРСК произвела осмотр ВЛ-0,4кВ, нарушений не выявлено. При повторном включении, Ф.10-17-Л под напряжением, без замечаний</t>
  </si>
  <si>
    <t>19,20 2020.06.25</t>
  </si>
  <si>
    <t>935 от 02.06.2020</t>
  </si>
  <si>
    <t>936 от 02.06.2020</t>
  </si>
  <si>
    <t>938 от 02.06.2020</t>
  </si>
  <si>
    <t>950 от 04.06.2020</t>
  </si>
  <si>
    <t>954 от 04.06.2020</t>
  </si>
  <si>
    <t>956 от 05.06.2020</t>
  </si>
  <si>
    <t>1005 от 10.06.2020</t>
  </si>
  <si>
    <t>1022 от 11.06.2020</t>
  </si>
  <si>
    <t>1024 от 12.06.2020</t>
  </si>
  <si>
    <t>1025 от 12.06.2020</t>
  </si>
  <si>
    <t>1034 от 14.06.2020</t>
  </si>
  <si>
    <t>1040 от 16.06.2020</t>
  </si>
  <si>
    <t>1061 от 19.06.2020</t>
  </si>
  <si>
    <t>1064 от 20.06.2020</t>
  </si>
  <si>
    <t>1065 от 20.06.2020</t>
  </si>
  <si>
    <t>1083 от 25.06.2020</t>
  </si>
  <si>
    <t>1088 от 25.06.2020</t>
  </si>
  <si>
    <t>1089 от 25.06.2020</t>
  </si>
  <si>
    <t>23,20 2020.06.25</t>
  </si>
  <si>
    <t>23,20 2020.06.26</t>
  </si>
  <si>
    <t>Ф.10-19-М</t>
  </si>
  <si>
    <t>06,30 2020.06.26</t>
  </si>
  <si>
    <t>09,00 2020.06.26</t>
  </si>
  <si>
    <t>1091 от 26.06.2020</t>
  </si>
  <si>
    <t>Произвели осмотр ВЛ-10кВ, нарушений не выявлено; включение Ф.10-19-М</t>
  </si>
  <si>
    <t>09,30 2020.06.27</t>
  </si>
  <si>
    <t>08,05 2020.06.28</t>
  </si>
  <si>
    <t>1102 от 28.06.2020</t>
  </si>
  <si>
    <t>Работы проводит Новокузнецкий РЭС,МУП ТРСК (Отключение                 Ф.6-26-М)</t>
  </si>
  <si>
    <t>19,21 2020.06.28</t>
  </si>
  <si>
    <t>23,25 2020.06.28</t>
  </si>
  <si>
    <t>1105 от 28.06.2020</t>
  </si>
  <si>
    <t xml:space="preserve"> произошло возгорание линейного разьединителя в ТП Т-4-033, в 23,25 под напряжением</t>
  </si>
  <si>
    <t>Бунгур</t>
  </si>
  <si>
    <t>Ю-2-075</t>
  </si>
  <si>
    <t>14,30 2020.06.29</t>
  </si>
  <si>
    <t>15,55 2020.06.29</t>
  </si>
  <si>
    <t>1110 от 29.06.2020</t>
  </si>
  <si>
    <t>Работы проводит Новокузнецкий РЭС (Отключение Ю-2-075)</t>
  </si>
  <si>
    <t>Ф.10-4</t>
  </si>
  <si>
    <t>17,45 2020.06.30</t>
  </si>
  <si>
    <t>18,30 2020.06.30</t>
  </si>
  <si>
    <t>1122 от 30.06.2020</t>
  </si>
  <si>
    <t>Работы проводит РЖД (Отключение Ф.10-4)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</si>
  <si>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(2-й квартал 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</si>
</sst>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topLeftCell="A4" zoomScale="80" zoomScaleNormal="80" workbookViewId="0">
      <selection activeCell="A8" sqref="A8:XFD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6" ht="27" customHeight="1" x14ac:dyDescent="0.2">
      <c r="A2" s="55" t="s">
        <v>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36" ht="54" customHeight="1" x14ac:dyDescent="0.2">
      <c r="A3" s="51" t="s">
        <v>0</v>
      </c>
      <c r="B3" s="52" t="s">
        <v>30</v>
      </c>
      <c r="C3" s="52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2" t="s">
        <v>6</v>
      </c>
      <c r="J3" s="52"/>
      <c r="K3" s="52"/>
      <c r="L3" s="52"/>
      <c r="M3" s="52"/>
      <c r="N3" s="52"/>
      <c r="O3" s="52"/>
      <c r="P3" s="52"/>
      <c r="Q3" s="52" t="s">
        <v>7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1" t="s">
        <v>8</v>
      </c>
      <c r="AD3" s="51" t="s">
        <v>9</v>
      </c>
      <c r="AE3" s="51" t="s">
        <v>10</v>
      </c>
      <c r="AF3" s="53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2"/>
      <c r="C4" s="52"/>
      <c r="D4" s="51"/>
      <c r="E4" s="51"/>
      <c r="F4" s="51"/>
      <c r="G4" s="51"/>
      <c r="H4" s="51"/>
      <c r="I4" s="52" t="s">
        <v>15</v>
      </c>
      <c r="J4" s="52"/>
      <c r="K4" s="52"/>
      <c r="L4" s="52"/>
      <c r="M4" s="52"/>
      <c r="N4" s="51" t="s">
        <v>16</v>
      </c>
      <c r="O4" s="51" t="s">
        <v>17</v>
      </c>
      <c r="P4" s="51" t="s">
        <v>18</v>
      </c>
      <c r="Q4" s="52" t="s">
        <v>15</v>
      </c>
      <c r="R4" s="52"/>
      <c r="S4" s="52"/>
      <c r="T4" s="52"/>
      <c r="U4" s="52"/>
      <c r="V4" s="52"/>
      <c r="W4" s="52"/>
      <c r="X4" s="52"/>
      <c r="Y4" s="52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3"/>
      <c r="AG4" s="51"/>
      <c r="AH4" s="51"/>
      <c r="AI4" s="51"/>
      <c r="AJ4" s="51"/>
    </row>
    <row r="5" spans="1:36" ht="68.45" customHeight="1" x14ac:dyDescent="0.2">
      <c r="A5" s="51"/>
      <c r="B5" s="52"/>
      <c r="C5" s="52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3"/>
      <c r="AG5" s="51"/>
      <c r="AH5" s="51"/>
      <c r="AI5" s="51"/>
      <c r="AJ5" s="51"/>
    </row>
    <row r="6" spans="1:36" ht="113.45" customHeight="1" x14ac:dyDescent="0.2">
      <c r="A6" s="51"/>
      <c r="B6" s="52"/>
      <c r="C6" s="52"/>
      <c r="D6" s="51"/>
      <c r="E6" s="51"/>
      <c r="F6" s="51"/>
      <c r="G6" s="51"/>
      <c r="H6" s="51"/>
      <c r="I6" s="40" t="s">
        <v>27</v>
      </c>
      <c r="J6" s="40" t="s">
        <v>28</v>
      </c>
      <c r="K6" s="40" t="s">
        <v>27</v>
      </c>
      <c r="L6" s="40" t="s">
        <v>28</v>
      </c>
      <c r="M6" s="51"/>
      <c r="N6" s="51"/>
      <c r="O6" s="51"/>
      <c r="P6" s="51"/>
      <c r="Q6" s="40" t="s">
        <v>27</v>
      </c>
      <c r="R6" s="40" t="s">
        <v>28</v>
      </c>
      <c r="S6" s="40" t="s">
        <v>27</v>
      </c>
      <c r="T6" s="40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3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9.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f t="shared" ref="Y8:Y27" si="0">SUM(Q8:U8)</f>
        <v>25</v>
      </c>
      <c r="Z8" s="5">
        <v>0</v>
      </c>
      <c r="AA8" s="5">
        <v>0</v>
      </c>
      <c r="AB8" s="5">
        <f t="shared" ref="AB8:AB27" si="1">SUM(Y8:AA8)</f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2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40.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f t="shared" si="0"/>
        <v>86</v>
      </c>
      <c r="Z10" s="5">
        <v>0</v>
      </c>
      <c r="AA10" s="5">
        <v>0</v>
      </c>
      <c r="AB10" s="5">
        <f t="shared" si="1"/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4.5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f t="shared" si="0"/>
        <v>24</v>
      </c>
      <c r="Z11" s="5">
        <v>0</v>
      </c>
      <c r="AA11" s="5">
        <v>0</v>
      </c>
      <c r="AB11" s="5">
        <f t="shared" si="1"/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3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3.7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f t="shared" si="0"/>
        <v>38</v>
      </c>
      <c r="Z13" s="5">
        <v>0</v>
      </c>
      <c r="AA13" s="5">
        <v>0</v>
      </c>
      <c r="AB13" s="5">
        <f t="shared" si="1"/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43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11" t="s">
        <v>90</v>
      </c>
    </row>
    <row r="15" spans="1:36" s="12" customFormat="1" ht="30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f t="shared" si="0"/>
        <v>3</v>
      </c>
      <c r="Z15" s="5">
        <v>0</v>
      </c>
      <c r="AA15" s="5">
        <v>0</v>
      </c>
      <c r="AB15" s="5">
        <f t="shared" si="1"/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47.25" customHeight="1" x14ac:dyDescent="0.2">
      <c r="A16" s="5">
        <v>9</v>
      </c>
      <c r="B16" s="3" t="s">
        <v>42</v>
      </c>
      <c r="C16" s="3" t="s">
        <v>93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f t="shared" si="0"/>
        <v>110</v>
      </c>
      <c r="Z16" s="5">
        <v>0</v>
      </c>
      <c r="AA16" s="5">
        <v>0</v>
      </c>
      <c r="AB16" s="5">
        <f t="shared" si="1"/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40.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f t="shared" si="0"/>
        <v>72</v>
      </c>
      <c r="Z17" s="5">
        <v>0</v>
      </c>
      <c r="AA17" s="5">
        <v>0</v>
      </c>
      <c r="AB17" s="5">
        <f t="shared" si="1"/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4.5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f t="shared" si="0"/>
        <v>3</v>
      </c>
      <c r="Z18" s="5">
        <v>0</v>
      </c>
      <c r="AA18" s="5">
        <v>0</v>
      </c>
      <c r="AB18" s="5">
        <f t="shared" si="1"/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f t="shared" si="0"/>
        <v>120</v>
      </c>
      <c r="Z19" s="5">
        <v>0</v>
      </c>
      <c r="AA19" s="5">
        <v>0</v>
      </c>
      <c r="AB19" s="5">
        <f t="shared" si="1"/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3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f t="shared" si="0"/>
        <v>22</v>
      </c>
      <c r="Z20" s="5">
        <v>0</v>
      </c>
      <c r="AA20" s="5">
        <v>0</v>
      </c>
      <c r="AB20" s="5">
        <f t="shared" si="1"/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5.25" customHeight="1" x14ac:dyDescent="0.2">
      <c r="A21" s="5">
        <v>14</v>
      </c>
      <c r="B21" s="11" t="s">
        <v>81</v>
      </c>
      <c r="C21" s="11" t="s">
        <v>82</v>
      </c>
      <c r="D21" s="11" t="s">
        <v>32</v>
      </c>
      <c r="E21" s="11">
        <v>10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37</v>
      </c>
      <c r="N21" s="11">
        <v>0</v>
      </c>
      <c r="O21" s="11">
        <v>0</v>
      </c>
      <c r="P21" s="11">
        <v>37</v>
      </c>
      <c r="Q21" s="11">
        <v>0</v>
      </c>
      <c r="R21" s="11">
        <v>0</v>
      </c>
      <c r="S21" s="11">
        <v>0</v>
      </c>
      <c r="T21" s="11">
        <v>0</v>
      </c>
      <c r="U21" s="11">
        <v>37</v>
      </c>
      <c r="V21" s="11">
        <v>37</v>
      </c>
      <c r="W21" s="11">
        <v>0</v>
      </c>
      <c r="X21" s="11">
        <v>0</v>
      </c>
      <c r="Y21" s="5">
        <f>SUM(Q21:U21)</f>
        <v>37</v>
      </c>
      <c r="Z21" s="5">
        <v>0</v>
      </c>
      <c r="AA21" s="5">
        <v>0</v>
      </c>
      <c r="AB21" s="5">
        <f>SUM(Y21:AA21)</f>
        <v>37</v>
      </c>
      <c r="AC21" s="11" t="s">
        <v>117</v>
      </c>
      <c r="AD21" s="11" t="s">
        <v>118</v>
      </c>
      <c r="AE21" s="11" t="s">
        <v>118</v>
      </c>
      <c r="AF21" s="15">
        <v>3.25</v>
      </c>
      <c r="AG21" s="11" t="s">
        <v>31</v>
      </c>
      <c r="AH21" s="11" t="s">
        <v>29</v>
      </c>
      <c r="AI21" s="11" t="s">
        <v>119</v>
      </c>
      <c r="AJ21" s="11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42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f>SUM(Q22:U22)</f>
        <v>37</v>
      </c>
      <c r="Z22" s="11">
        <v>0</v>
      </c>
      <c r="AA22" s="11">
        <v>0</v>
      </c>
      <c r="AB22" s="5">
        <f>SUM(Y22:AA22)</f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9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f>SUM(Q23:U23)</f>
        <v>37</v>
      </c>
      <c r="Z23" s="11">
        <v>0</v>
      </c>
      <c r="AA23" s="11">
        <v>0</v>
      </c>
      <c r="AB23" s="5">
        <f>SUM(Y23:AA23)</f>
        <v>37</v>
      </c>
      <c r="AC23" s="41" t="s">
        <v>126</v>
      </c>
      <c r="AD23" s="41" t="s">
        <v>127</v>
      </c>
      <c r="AE23" s="41" t="s">
        <v>127</v>
      </c>
      <c r="AF23" s="41">
        <v>16.916</v>
      </c>
      <c r="AG23" s="41" t="s">
        <v>31</v>
      </c>
      <c r="AH23" s="41" t="s">
        <v>29</v>
      </c>
      <c r="AI23" s="11" t="s">
        <v>128</v>
      </c>
      <c r="AJ23" s="11" t="s">
        <v>125</v>
      </c>
      <c r="AK23" s="17"/>
    </row>
    <row r="24" spans="1:58" s="12" customFormat="1" ht="39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f>SUM(Q24:U24)</f>
        <v>653</v>
      </c>
      <c r="Z24" s="11">
        <v>0</v>
      </c>
      <c r="AA24" s="11">
        <v>0</v>
      </c>
      <c r="AB24" s="5">
        <f>SUM(Y24:AA24)</f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43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f t="shared" si="0"/>
        <v>514</v>
      </c>
      <c r="Z25" s="11">
        <v>0</v>
      </c>
      <c r="AA25" s="11">
        <v>0</v>
      </c>
      <c r="AB25" s="5">
        <f t="shared" si="1"/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43" customFormat="1" ht="42" customHeight="1" x14ac:dyDescent="0.2">
      <c r="A26" s="5">
        <v>19</v>
      </c>
      <c r="B26" s="11" t="s">
        <v>81</v>
      </c>
      <c r="C26" s="11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f t="shared" si="0"/>
        <v>33</v>
      </c>
      <c r="Z26" s="11">
        <v>0</v>
      </c>
      <c r="AA26" s="11">
        <v>0</v>
      </c>
      <c r="AB26" s="5">
        <f t="shared" si="1"/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42"/>
    </row>
    <row r="27" spans="1:58" s="21" customFormat="1" ht="41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1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f t="shared" si="0"/>
        <v>11</v>
      </c>
      <c r="Z27" s="14">
        <v>0</v>
      </c>
      <c r="AA27" s="14">
        <v>0</v>
      </c>
      <c r="AB27" s="5">
        <f t="shared" si="1"/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2.25" customHeight="1" x14ac:dyDescent="0.2">
      <c r="A28" s="5">
        <v>21</v>
      </c>
      <c r="B28" s="11" t="s">
        <v>149</v>
      </c>
      <c r="C28" s="11" t="s">
        <v>150</v>
      </c>
      <c r="D28" s="11" t="s">
        <v>32</v>
      </c>
      <c r="E28" s="14">
        <v>10</v>
      </c>
      <c r="F28" s="14">
        <v>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103</v>
      </c>
      <c r="N28" s="14">
        <v>0</v>
      </c>
      <c r="O28" s="14">
        <v>0</v>
      </c>
      <c r="P28" s="14">
        <v>103</v>
      </c>
      <c r="Q28" s="14">
        <v>0</v>
      </c>
      <c r="R28" s="14">
        <v>0</v>
      </c>
      <c r="S28" s="14">
        <v>0</v>
      </c>
      <c r="T28" s="14">
        <v>0</v>
      </c>
      <c r="U28" s="14">
        <v>103</v>
      </c>
      <c r="V28" s="14">
        <v>103</v>
      </c>
      <c r="W28" s="14">
        <v>0</v>
      </c>
      <c r="X28" s="14">
        <v>0</v>
      </c>
      <c r="Y28" s="5">
        <f>SUM(Q28:U28)</f>
        <v>103</v>
      </c>
      <c r="Z28" s="14">
        <v>0</v>
      </c>
      <c r="AA28" s="14">
        <v>0</v>
      </c>
      <c r="AB28" s="5">
        <f>SUM(Y28:AA28)</f>
        <v>103</v>
      </c>
      <c r="AC28" s="14" t="s">
        <v>151</v>
      </c>
      <c r="AD28" s="14" t="s">
        <v>152</v>
      </c>
      <c r="AE28" s="14" t="s">
        <v>152</v>
      </c>
      <c r="AF28" s="22">
        <v>4.9160000000000004</v>
      </c>
      <c r="AG28" s="14" t="s">
        <v>31</v>
      </c>
      <c r="AH28" s="14" t="s">
        <v>29</v>
      </c>
      <c r="AI28" s="11" t="s">
        <v>153</v>
      </c>
      <c r="AJ28" s="11" t="s">
        <v>154</v>
      </c>
      <c r="AK28" s="20"/>
      <c r="AL28" s="20"/>
    </row>
    <row r="29" spans="1:58" s="21" customFormat="1" ht="41.2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32</v>
      </c>
      <c r="N29" s="14">
        <v>0</v>
      </c>
      <c r="O29" s="14">
        <v>0</v>
      </c>
      <c r="P29" s="14">
        <v>32</v>
      </c>
      <c r="Q29" s="14">
        <v>0</v>
      </c>
      <c r="R29" s="14">
        <v>0</v>
      </c>
      <c r="S29" s="14">
        <v>0</v>
      </c>
      <c r="T29" s="14">
        <v>0</v>
      </c>
      <c r="U29" s="14">
        <v>32</v>
      </c>
      <c r="V29" s="14">
        <v>32</v>
      </c>
      <c r="W29" s="14">
        <v>0</v>
      </c>
      <c r="X29" s="14">
        <v>0</v>
      </c>
      <c r="Y29" s="5">
        <f>SUM(Q29:U29)</f>
        <v>32</v>
      </c>
      <c r="Z29" s="14">
        <v>0</v>
      </c>
      <c r="AA29" s="14">
        <v>0</v>
      </c>
      <c r="AB29" s="5">
        <f>SUM(Y29:AA29)</f>
        <v>32</v>
      </c>
      <c r="AC29" s="14" t="s">
        <v>157</v>
      </c>
      <c r="AD29" s="14" t="s">
        <v>158</v>
      </c>
      <c r="AE29" s="14" t="s">
        <v>158</v>
      </c>
      <c r="AF29" s="22">
        <v>0.55000000000000004</v>
      </c>
      <c r="AG29" s="14" t="s">
        <v>31</v>
      </c>
      <c r="AH29" s="14" t="s">
        <v>29</v>
      </c>
      <c r="AI29" s="11" t="s">
        <v>159</v>
      </c>
      <c r="AJ29" s="11" t="s">
        <v>160</v>
      </c>
      <c r="AK29" s="20"/>
      <c r="AL29" s="20"/>
    </row>
    <row r="31" spans="1:5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5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7" s="32" customFormat="1" x14ac:dyDescent="0.2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31"/>
      <c r="AK33" s="31"/>
    </row>
    <row r="34" spans="1:37" s="36" customFormat="1" x14ac:dyDescent="0.2">
      <c r="A34" s="33">
        <v>1</v>
      </c>
      <c r="B34" s="34" t="s">
        <v>34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7" s="36" customFormat="1" x14ac:dyDescent="0.2">
      <c r="A35" s="33">
        <v>2</v>
      </c>
      <c r="B35" s="34" t="s">
        <v>35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7" s="36" customFormat="1" x14ac:dyDescent="0.2">
      <c r="A36" s="33">
        <v>3</v>
      </c>
      <c r="B36" s="34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7" s="36" customFormat="1" x14ac:dyDescent="0.2">
      <c r="A37" s="33">
        <v>4</v>
      </c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7" s="36" customFormat="1" x14ac:dyDescent="0.2">
      <c r="A38" s="33">
        <v>5</v>
      </c>
      <c r="B38" s="3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7" s="36" customForma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7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  <row r="41" spans="1:37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7" zoomScale="90" zoomScaleNormal="90" workbookViewId="0">
      <selection activeCell="A8" sqref="A8:XFD1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6" ht="27" customHeight="1" x14ac:dyDescent="0.2">
      <c r="A2" s="55" t="s">
        <v>202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36" ht="54" customHeight="1" x14ac:dyDescent="0.2">
      <c r="A3" s="51" t="s">
        <v>0</v>
      </c>
      <c r="B3" s="52" t="s">
        <v>30</v>
      </c>
      <c r="C3" s="52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2" t="s">
        <v>6</v>
      </c>
      <c r="J3" s="52"/>
      <c r="K3" s="52"/>
      <c r="L3" s="52"/>
      <c r="M3" s="52"/>
      <c r="N3" s="52"/>
      <c r="O3" s="52"/>
      <c r="P3" s="52"/>
      <c r="Q3" s="52" t="s">
        <v>7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1" t="s">
        <v>8</v>
      </c>
      <c r="AD3" s="51" t="s">
        <v>9</v>
      </c>
      <c r="AE3" s="51" t="s">
        <v>10</v>
      </c>
      <c r="AF3" s="53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2"/>
      <c r="C4" s="52"/>
      <c r="D4" s="51"/>
      <c r="E4" s="51"/>
      <c r="F4" s="51"/>
      <c r="G4" s="51"/>
      <c r="H4" s="51"/>
      <c r="I4" s="52" t="s">
        <v>15</v>
      </c>
      <c r="J4" s="52"/>
      <c r="K4" s="52"/>
      <c r="L4" s="52"/>
      <c r="M4" s="52"/>
      <c r="N4" s="51" t="s">
        <v>16</v>
      </c>
      <c r="O4" s="51" t="s">
        <v>17</v>
      </c>
      <c r="P4" s="51" t="s">
        <v>18</v>
      </c>
      <c r="Q4" s="52" t="s">
        <v>15</v>
      </c>
      <c r="R4" s="52"/>
      <c r="S4" s="52"/>
      <c r="T4" s="52"/>
      <c r="U4" s="52"/>
      <c r="V4" s="52"/>
      <c r="W4" s="52"/>
      <c r="X4" s="52"/>
      <c r="Y4" s="52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3"/>
      <c r="AG4" s="51"/>
      <c r="AH4" s="51"/>
      <c r="AI4" s="51"/>
      <c r="AJ4" s="51"/>
    </row>
    <row r="5" spans="1:36" ht="68.45" customHeight="1" x14ac:dyDescent="0.2">
      <c r="A5" s="51"/>
      <c r="B5" s="52"/>
      <c r="C5" s="52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3"/>
      <c r="AG5" s="51"/>
      <c r="AH5" s="51"/>
      <c r="AI5" s="51"/>
      <c r="AJ5" s="51"/>
    </row>
    <row r="6" spans="1:36" ht="113.45" customHeight="1" x14ac:dyDescent="0.2">
      <c r="A6" s="51"/>
      <c r="B6" s="52"/>
      <c r="C6" s="52"/>
      <c r="D6" s="51"/>
      <c r="E6" s="51"/>
      <c r="F6" s="51"/>
      <c r="G6" s="51"/>
      <c r="H6" s="51"/>
      <c r="I6" s="44" t="s">
        <v>27</v>
      </c>
      <c r="J6" s="44" t="s">
        <v>28</v>
      </c>
      <c r="K6" s="44" t="s">
        <v>27</v>
      </c>
      <c r="L6" s="44" t="s">
        <v>28</v>
      </c>
      <c r="M6" s="51"/>
      <c r="N6" s="51"/>
      <c r="O6" s="51"/>
      <c r="P6" s="51"/>
      <c r="Q6" s="44" t="s">
        <v>27</v>
      </c>
      <c r="R6" s="44" t="s">
        <v>28</v>
      </c>
      <c r="S6" s="44" t="s">
        <v>27</v>
      </c>
      <c r="T6" s="44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3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0.5" customHeight="1" x14ac:dyDescent="0.2">
      <c r="A8" s="5">
        <v>1</v>
      </c>
      <c r="B8" s="3" t="s">
        <v>162</v>
      </c>
      <c r="C8" s="9" t="s">
        <v>163</v>
      </c>
      <c r="D8" s="5" t="s">
        <v>32</v>
      </c>
      <c r="E8" s="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53</v>
      </c>
      <c r="N8" s="5">
        <v>0</v>
      </c>
      <c r="O8" s="5">
        <v>0</v>
      </c>
      <c r="P8" s="5">
        <v>53</v>
      </c>
      <c r="Q8" s="5">
        <v>0</v>
      </c>
      <c r="R8" s="5">
        <v>0</v>
      </c>
      <c r="S8" s="5">
        <v>0</v>
      </c>
      <c r="T8" s="5">
        <v>0</v>
      </c>
      <c r="U8" s="9">
        <v>53</v>
      </c>
      <c r="V8" s="9">
        <v>53</v>
      </c>
      <c r="W8" s="5">
        <v>0</v>
      </c>
      <c r="X8" s="5">
        <v>0</v>
      </c>
      <c r="Y8" s="5">
        <f t="shared" ref="Y8:Y15" si="0">SUM(Q8:U8)</f>
        <v>53</v>
      </c>
      <c r="Z8" s="5">
        <v>0</v>
      </c>
      <c r="AA8" s="5">
        <v>0</v>
      </c>
      <c r="AB8" s="5">
        <f t="shared" ref="AB8:AB15" si="1">SUM(Y8:AA8)</f>
        <v>53</v>
      </c>
      <c r="AC8" s="4" t="s">
        <v>164</v>
      </c>
      <c r="AD8" s="4" t="s">
        <v>165</v>
      </c>
      <c r="AE8" s="4" t="s">
        <v>165</v>
      </c>
      <c r="AF8" s="3">
        <v>2.0329999999999999</v>
      </c>
      <c r="AG8" s="6" t="s">
        <v>31</v>
      </c>
      <c r="AH8" s="5" t="s">
        <v>29</v>
      </c>
      <c r="AI8" s="11" t="s">
        <v>166</v>
      </c>
      <c r="AJ8" s="3" t="s">
        <v>167</v>
      </c>
    </row>
    <row r="9" spans="1:36" s="12" customFormat="1" ht="34.5" customHeight="1" x14ac:dyDescent="0.2">
      <c r="A9" s="5">
        <v>2</v>
      </c>
      <c r="B9" s="9" t="s">
        <v>168</v>
      </c>
      <c r="C9" s="9" t="s">
        <v>169</v>
      </c>
      <c r="D9" s="5" t="s">
        <v>47</v>
      </c>
      <c r="E9" s="9">
        <v>0.4</v>
      </c>
      <c r="F9" s="9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23</v>
      </c>
      <c r="N9" s="5">
        <v>0</v>
      </c>
      <c r="O9" s="5">
        <v>0</v>
      </c>
      <c r="P9" s="5">
        <v>23</v>
      </c>
      <c r="Q9" s="5">
        <v>0</v>
      </c>
      <c r="R9" s="5">
        <v>0</v>
      </c>
      <c r="S9" s="5">
        <v>0</v>
      </c>
      <c r="T9" s="5">
        <v>0</v>
      </c>
      <c r="U9" s="3">
        <v>23</v>
      </c>
      <c r="V9" s="3">
        <v>23</v>
      </c>
      <c r="W9" s="5">
        <v>0</v>
      </c>
      <c r="X9" s="5">
        <v>0</v>
      </c>
      <c r="Y9" s="5">
        <f t="shared" si="0"/>
        <v>23</v>
      </c>
      <c r="Z9" s="5">
        <v>0</v>
      </c>
      <c r="AA9" s="5">
        <v>0</v>
      </c>
      <c r="AB9" s="5">
        <f t="shared" si="1"/>
        <v>23</v>
      </c>
      <c r="AC9" s="3" t="s">
        <v>170</v>
      </c>
      <c r="AD9" s="3" t="s">
        <v>171</v>
      </c>
      <c r="AE9" s="3" t="s">
        <v>171</v>
      </c>
      <c r="AF9" s="9">
        <v>4.5</v>
      </c>
      <c r="AG9" s="6" t="s">
        <v>31</v>
      </c>
      <c r="AH9" s="5" t="s">
        <v>29</v>
      </c>
      <c r="AI9" s="11" t="s">
        <v>172</v>
      </c>
      <c r="AJ9" s="3" t="s">
        <v>173</v>
      </c>
    </row>
    <row r="10" spans="1:36" s="12" customFormat="1" ht="33" customHeight="1" x14ac:dyDescent="0.2">
      <c r="A10" s="5">
        <v>3</v>
      </c>
      <c r="B10" s="9" t="s">
        <v>51</v>
      </c>
      <c r="C10" s="9" t="s">
        <v>46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3">
        <v>3</v>
      </c>
      <c r="V10" s="3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" t="s">
        <v>174</v>
      </c>
      <c r="AD10" s="4" t="s">
        <v>175</v>
      </c>
      <c r="AE10" s="4" t="s">
        <v>175</v>
      </c>
      <c r="AF10" s="9">
        <v>6.9</v>
      </c>
      <c r="AG10" s="6" t="s">
        <v>31</v>
      </c>
      <c r="AH10" s="5" t="s">
        <v>29</v>
      </c>
      <c r="AI10" s="11" t="s">
        <v>176</v>
      </c>
      <c r="AJ10" s="3" t="s">
        <v>177</v>
      </c>
    </row>
    <row r="11" spans="1:36" s="12" customFormat="1" ht="47.25" customHeight="1" x14ac:dyDescent="0.2">
      <c r="A11" s="5">
        <v>4</v>
      </c>
      <c r="B11" s="9" t="s">
        <v>155</v>
      </c>
      <c r="C11" s="11" t="s">
        <v>161</v>
      </c>
      <c r="D11" s="5" t="s">
        <v>47</v>
      </c>
      <c r="E11" s="11">
        <v>0.4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32</v>
      </c>
      <c r="N11" s="11">
        <v>0</v>
      </c>
      <c r="O11" s="11">
        <v>0</v>
      </c>
      <c r="P11" s="11">
        <v>32</v>
      </c>
      <c r="Q11" s="11">
        <v>0</v>
      </c>
      <c r="R11" s="11">
        <v>0</v>
      </c>
      <c r="S11" s="11">
        <v>0</v>
      </c>
      <c r="T11" s="11">
        <v>0</v>
      </c>
      <c r="U11" s="11">
        <v>32</v>
      </c>
      <c r="V11" s="11">
        <v>32</v>
      </c>
      <c r="W11" s="11">
        <v>0</v>
      </c>
      <c r="X11" s="11">
        <v>0</v>
      </c>
      <c r="Y11" s="5">
        <f t="shared" si="0"/>
        <v>32</v>
      </c>
      <c r="Z11" s="5">
        <v>0</v>
      </c>
      <c r="AA11" s="5">
        <v>0</v>
      </c>
      <c r="AB11" s="5">
        <f t="shared" si="1"/>
        <v>32</v>
      </c>
      <c r="AC11" s="11" t="s">
        <v>178</v>
      </c>
      <c r="AD11" s="11" t="s">
        <v>179</v>
      </c>
      <c r="AE11" s="11" t="s">
        <v>179</v>
      </c>
      <c r="AF11" s="15">
        <v>8.4659999999999993</v>
      </c>
      <c r="AG11" s="11" t="s">
        <v>31</v>
      </c>
      <c r="AH11" s="11" t="s">
        <v>29</v>
      </c>
      <c r="AI11" s="11" t="s">
        <v>180</v>
      </c>
      <c r="AJ11" s="11" t="s">
        <v>181</v>
      </c>
    </row>
    <row r="12" spans="1:36" s="12" customFormat="1" ht="43.5" customHeight="1" x14ac:dyDescent="0.2">
      <c r="A12" s="5">
        <v>5</v>
      </c>
      <c r="B12" s="3" t="s">
        <v>75</v>
      </c>
      <c r="C12" s="3" t="s">
        <v>76</v>
      </c>
      <c r="D12" s="11" t="s">
        <v>32</v>
      </c>
      <c r="E12" s="11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11</v>
      </c>
      <c r="N12" s="5">
        <v>0</v>
      </c>
      <c r="O12" s="5">
        <v>0</v>
      </c>
      <c r="P12" s="5">
        <v>11</v>
      </c>
      <c r="Q12" s="5">
        <v>0</v>
      </c>
      <c r="R12" s="5">
        <v>0</v>
      </c>
      <c r="S12" s="5">
        <v>0</v>
      </c>
      <c r="T12" s="5">
        <v>0</v>
      </c>
      <c r="U12" s="9">
        <v>11</v>
      </c>
      <c r="V12" s="9">
        <v>11</v>
      </c>
      <c r="W12" s="5">
        <v>0</v>
      </c>
      <c r="X12" s="5">
        <v>0</v>
      </c>
      <c r="Y12" s="5">
        <v>11</v>
      </c>
      <c r="Z12" s="5">
        <v>0</v>
      </c>
      <c r="AA12" s="5">
        <v>0</v>
      </c>
      <c r="AB12" s="5">
        <v>11</v>
      </c>
      <c r="AC12" s="39" t="s">
        <v>182</v>
      </c>
      <c r="AD12" s="8" t="s">
        <v>183</v>
      </c>
      <c r="AE12" s="8" t="s">
        <v>183</v>
      </c>
      <c r="AF12" s="9">
        <v>0.68300000000000005</v>
      </c>
      <c r="AG12" s="6" t="s">
        <v>31</v>
      </c>
      <c r="AH12" s="5" t="s">
        <v>29</v>
      </c>
      <c r="AI12" s="11" t="s">
        <v>184</v>
      </c>
      <c r="AJ12" s="11" t="s">
        <v>185</v>
      </c>
    </row>
    <row r="13" spans="1:36" s="12" customFormat="1" ht="30" customHeight="1" x14ac:dyDescent="0.2">
      <c r="A13" s="5">
        <v>6</v>
      </c>
      <c r="B13" s="3" t="s">
        <v>186</v>
      </c>
      <c r="C13" s="3" t="s">
        <v>187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113</v>
      </c>
      <c r="N13" s="5">
        <v>0</v>
      </c>
      <c r="O13" s="5">
        <v>0</v>
      </c>
      <c r="P13" s="5">
        <v>113</v>
      </c>
      <c r="Q13" s="5">
        <v>0</v>
      </c>
      <c r="R13" s="5">
        <v>0</v>
      </c>
      <c r="S13" s="5">
        <v>0</v>
      </c>
      <c r="T13" s="5">
        <v>0</v>
      </c>
      <c r="U13" s="9">
        <v>113</v>
      </c>
      <c r="V13" s="9">
        <v>113</v>
      </c>
      <c r="W13" s="5">
        <v>0</v>
      </c>
      <c r="X13" s="5">
        <v>0</v>
      </c>
      <c r="Y13" s="5">
        <f t="shared" si="0"/>
        <v>113</v>
      </c>
      <c r="Z13" s="5">
        <v>0</v>
      </c>
      <c r="AA13" s="5">
        <v>0</v>
      </c>
      <c r="AB13" s="5">
        <f t="shared" si="1"/>
        <v>113</v>
      </c>
      <c r="AC13" s="4" t="s">
        <v>188</v>
      </c>
      <c r="AD13" s="8" t="s">
        <v>189</v>
      </c>
      <c r="AE13" s="4" t="s">
        <v>189</v>
      </c>
      <c r="AF13" s="8">
        <v>1.6</v>
      </c>
      <c r="AG13" s="6" t="s">
        <v>31</v>
      </c>
      <c r="AH13" s="5" t="s">
        <v>29</v>
      </c>
      <c r="AI13" s="11" t="s">
        <v>190</v>
      </c>
      <c r="AJ13" s="10" t="s">
        <v>191</v>
      </c>
    </row>
    <row r="14" spans="1:36" s="12" customFormat="1" ht="47.25" customHeight="1" x14ac:dyDescent="0.2">
      <c r="A14" s="5">
        <v>7</v>
      </c>
      <c r="B14" s="3" t="s">
        <v>44</v>
      </c>
      <c r="C14" s="3" t="s">
        <v>192</v>
      </c>
      <c r="D14" s="11" t="s">
        <v>47</v>
      </c>
      <c r="E14" s="3">
        <v>0.4</v>
      </c>
      <c r="F14" s="3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56</v>
      </c>
      <c r="N14" s="5">
        <v>0</v>
      </c>
      <c r="O14" s="5">
        <v>0</v>
      </c>
      <c r="P14" s="5">
        <v>56</v>
      </c>
      <c r="Q14" s="5">
        <v>0</v>
      </c>
      <c r="R14" s="5">
        <v>0</v>
      </c>
      <c r="S14" s="5">
        <v>0</v>
      </c>
      <c r="T14" s="5">
        <v>0</v>
      </c>
      <c r="U14" s="9">
        <v>56</v>
      </c>
      <c r="V14" s="9">
        <v>56</v>
      </c>
      <c r="W14" s="5">
        <v>0</v>
      </c>
      <c r="X14" s="5">
        <v>0</v>
      </c>
      <c r="Y14" s="5">
        <f t="shared" si="0"/>
        <v>56</v>
      </c>
      <c r="Z14" s="5">
        <v>0</v>
      </c>
      <c r="AA14" s="5">
        <v>0</v>
      </c>
      <c r="AB14" s="5">
        <f t="shared" si="1"/>
        <v>56</v>
      </c>
      <c r="AC14" s="4" t="s">
        <v>193</v>
      </c>
      <c r="AD14" s="4" t="s">
        <v>194</v>
      </c>
      <c r="AE14" s="4" t="s">
        <v>194</v>
      </c>
      <c r="AF14" s="8">
        <v>1.333</v>
      </c>
      <c r="AG14" s="6" t="s">
        <v>31</v>
      </c>
      <c r="AH14" s="5" t="s">
        <v>29</v>
      </c>
      <c r="AI14" s="11" t="s">
        <v>195</v>
      </c>
      <c r="AJ14" s="10" t="s">
        <v>196</v>
      </c>
    </row>
    <row r="15" spans="1:36" s="12" customFormat="1" ht="40.5" customHeight="1" x14ac:dyDescent="0.2">
      <c r="A15" s="5">
        <v>8</v>
      </c>
      <c r="B15" s="3" t="s">
        <v>41</v>
      </c>
      <c r="C15" s="3" t="s">
        <v>45</v>
      </c>
      <c r="D15" s="5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0</v>
      </c>
      <c r="T15" s="5">
        <v>0</v>
      </c>
      <c r="U15" s="9">
        <v>55</v>
      </c>
      <c r="V15" s="9">
        <v>55</v>
      </c>
      <c r="W15" s="5">
        <v>0</v>
      </c>
      <c r="X15" s="5">
        <v>0</v>
      </c>
      <c r="Y15" s="5">
        <f t="shared" si="0"/>
        <v>55</v>
      </c>
      <c r="Z15" s="5">
        <v>0</v>
      </c>
      <c r="AA15" s="5">
        <v>0</v>
      </c>
      <c r="AB15" s="5">
        <f t="shared" si="1"/>
        <v>55</v>
      </c>
      <c r="AC15" s="4" t="s">
        <v>197</v>
      </c>
      <c r="AD15" s="4" t="s">
        <v>198</v>
      </c>
      <c r="AE15" s="4" t="s">
        <v>198</v>
      </c>
      <c r="AF15" s="8">
        <v>0.46600000000000003</v>
      </c>
      <c r="AG15" s="6" t="s">
        <v>31</v>
      </c>
      <c r="AH15" s="5" t="s">
        <v>29</v>
      </c>
      <c r="AI15" s="11" t="s">
        <v>199</v>
      </c>
      <c r="AJ15" s="10" t="s">
        <v>200</v>
      </c>
    </row>
    <row r="17" spans="1:38" s="12" customFormat="1" x14ac:dyDescent="0.2">
      <c r="A17" s="26"/>
      <c r="B17" s="27"/>
      <c r="C17" s="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8"/>
      <c r="AG17" s="26"/>
      <c r="AH17" s="26"/>
      <c r="AI17" s="26"/>
      <c r="AJ17" s="16"/>
      <c r="AK17" s="16"/>
      <c r="AL17" s="16"/>
    </row>
    <row r="18" spans="1:38" s="12" customFormat="1" x14ac:dyDescent="0.2">
      <c r="A18" s="26"/>
      <c r="B18" s="27"/>
      <c r="C18" s="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8"/>
      <c r="AG18" s="26"/>
      <c r="AH18" s="26"/>
      <c r="AI18" s="26"/>
      <c r="AJ18" s="16"/>
      <c r="AK18" s="16"/>
      <c r="AL18" s="16"/>
    </row>
    <row r="19" spans="1:38" s="32" customFormat="1" x14ac:dyDescent="0.2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29"/>
      <c r="AH19" s="29"/>
      <c r="AI19" s="29"/>
      <c r="AJ19" s="31"/>
      <c r="AK19" s="31"/>
    </row>
    <row r="20" spans="1:38" s="36" customFormat="1" x14ac:dyDescent="0.2">
      <c r="A20" s="33">
        <v>1</v>
      </c>
      <c r="B20" s="34" t="s">
        <v>34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4"/>
      <c r="AH20" s="34"/>
      <c r="AI20" s="34"/>
    </row>
    <row r="21" spans="1:38" s="36" customFormat="1" x14ac:dyDescent="0.2">
      <c r="A21" s="33">
        <v>2</v>
      </c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4"/>
      <c r="AH21" s="34"/>
      <c r="AI21" s="34"/>
    </row>
    <row r="22" spans="1:38" s="36" customFormat="1" x14ac:dyDescent="0.2">
      <c r="A22" s="33">
        <v>3</v>
      </c>
      <c r="B22" s="34" t="s">
        <v>36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4</v>
      </c>
      <c r="B23" s="34" t="s">
        <v>37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5</v>
      </c>
      <c r="B24" s="34" t="s">
        <v>40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12" customForma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7"/>
      <c r="AH26" s="37"/>
      <c r="AI26" s="37"/>
    </row>
    <row r="27" spans="1:38" s="12" customForma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7"/>
      <c r="AH27" s="37"/>
      <c r="AI27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6" ht="27" customHeight="1" x14ac:dyDescent="0.2">
      <c r="A2" s="55" t="s">
        <v>201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36" ht="54" customHeight="1" x14ac:dyDescent="0.2">
      <c r="A3" s="51" t="s">
        <v>0</v>
      </c>
      <c r="B3" s="52" t="s">
        <v>30</v>
      </c>
      <c r="C3" s="52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2" t="s">
        <v>6</v>
      </c>
      <c r="J3" s="52"/>
      <c r="K3" s="52"/>
      <c r="L3" s="52"/>
      <c r="M3" s="52"/>
      <c r="N3" s="52"/>
      <c r="O3" s="52"/>
      <c r="P3" s="52"/>
      <c r="Q3" s="52" t="s">
        <v>7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1" t="s">
        <v>8</v>
      </c>
      <c r="AD3" s="51" t="s">
        <v>9</v>
      </c>
      <c r="AE3" s="51" t="s">
        <v>10</v>
      </c>
      <c r="AF3" s="53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2"/>
      <c r="C4" s="52"/>
      <c r="D4" s="51"/>
      <c r="E4" s="51"/>
      <c r="F4" s="51"/>
      <c r="G4" s="51"/>
      <c r="H4" s="51"/>
      <c r="I4" s="52" t="s">
        <v>15</v>
      </c>
      <c r="J4" s="52"/>
      <c r="K4" s="52"/>
      <c r="L4" s="52"/>
      <c r="M4" s="52"/>
      <c r="N4" s="51" t="s">
        <v>16</v>
      </c>
      <c r="O4" s="51" t="s">
        <v>17</v>
      </c>
      <c r="P4" s="51" t="s">
        <v>18</v>
      </c>
      <c r="Q4" s="52" t="s">
        <v>15</v>
      </c>
      <c r="R4" s="52"/>
      <c r="S4" s="52"/>
      <c r="T4" s="52"/>
      <c r="U4" s="52"/>
      <c r="V4" s="52"/>
      <c r="W4" s="52"/>
      <c r="X4" s="52"/>
      <c r="Y4" s="52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3"/>
      <c r="AG4" s="51"/>
      <c r="AH4" s="51"/>
      <c r="AI4" s="51"/>
      <c r="AJ4" s="51"/>
    </row>
    <row r="5" spans="1:36" ht="68.45" customHeight="1" x14ac:dyDescent="0.2">
      <c r="A5" s="51"/>
      <c r="B5" s="52"/>
      <c r="C5" s="52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3"/>
      <c r="AG5" s="51"/>
      <c r="AH5" s="51"/>
      <c r="AI5" s="51"/>
      <c r="AJ5" s="51"/>
    </row>
    <row r="6" spans="1:36" ht="113.45" customHeight="1" x14ac:dyDescent="0.2">
      <c r="A6" s="51"/>
      <c r="B6" s="52"/>
      <c r="C6" s="52"/>
      <c r="D6" s="51"/>
      <c r="E6" s="51"/>
      <c r="F6" s="51"/>
      <c r="G6" s="51"/>
      <c r="H6" s="51"/>
      <c r="I6" s="45" t="s">
        <v>27</v>
      </c>
      <c r="J6" s="45" t="s">
        <v>28</v>
      </c>
      <c r="K6" s="45" t="s">
        <v>27</v>
      </c>
      <c r="L6" s="45" t="s">
        <v>28</v>
      </c>
      <c r="M6" s="51"/>
      <c r="N6" s="51"/>
      <c r="O6" s="51"/>
      <c r="P6" s="51"/>
      <c r="Q6" s="45" t="s">
        <v>27</v>
      </c>
      <c r="R6" s="45" t="s">
        <v>28</v>
      </c>
      <c r="S6" s="45" t="s">
        <v>27</v>
      </c>
      <c r="T6" s="45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3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81</v>
      </c>
      <c r="C8" s="9" t="s">
        <v>203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36</v>
      </c>
      <c r="N8" s="5">
        <v>0</v>
      </c>
      <c r="O8" s="5">
        <v>0</v>
      </c>
      <c r="P8" s="5">
        <v>36</v>
      </c>
      <c r="Q8" s="5">
        <v>0</v>
      </c>
      <c r="R8" s="5">
        <v>0</v>
      </c>
      <c r="S8" s="5">
        <v>0</v>
      </c>
      <c r="T8" s="5">
        <v>0</v>
      </c>
      <c r="U8" s="3">
        <v>36</v>
      </c>
      <c r="V8" s="3">
        <v>36</v>
      </c>
      <c r="W8" s="5">
        <v>0</v>
      </c>
      <c r="X8" s="5">
        <v>0</v>
      </c>
      <c r="Y8" s="5">
        <f t="shared" ref="Y8:Y17" si="0">SUM(Q8:U8)</f>
        <v>36</v>
      </c>
      <c r="Z8" s="5">
        <v>0</v>
      </c>
      <c r="AA8" s="5">
        <v>0</v>
      </c>
      <c r="AB8" s="5">
        <f t="shared" ref="AB8:AB17" si="1">SUM(Y8:AA8)</f>
        <v>36</v>
      </c>
      <c r="AC8" s="3" t="s">
        <v>204</v>
      </c>
      <c r="AD8" s="3" t="s">
        <v>205</v>
      </c>
      <c r="AE8" s="3" t="s">
        <v>205</v>
      </c>
      <c r="AF8" s="9">
        <v>0.83299999999999996</v>
      </c>
      <c r="AG8" s="6" t="s">
        <v>31</v>
      </c>
      <c r="AH8" s="5" t="s">
        <v>29</v>
      </c>
      <c r="AI8" s="11" t="s">
        <v>206</v>
      </c>
      <c r="AJ8" s="3" t="s">
        <v>231</v>
      </c>
    </row>
    <row r="9" spans="1:36" s="12" customFormat="1" ht="45" customHeight="1" x14ac:dyDescent="0.2">
      <c r="A9" s="5">
        <v>2</v>
      </c>
      <c r="B9" s="9" t="s">
        <v>41</v>
      </c>
      <c r="C9" s="9" t="s">
        <v>207</v>
      </c>
      <c r="D9" s="5" t="s">
        <v>47</v>
      </c>
      <c r="E9" s="9">
        <v>0.4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25</v>
      </c>
      <c r="N9" s="5">
        <v>0</v>
      </c>
      <c r="O9" s="5">
        <v>0</v>
      </c>
      <c r="P9" s="5">
        <v>25</v>
      </c>
      <c r="Q9" s="5">
        <v>0</v>
      </c>
      <c r="R9" s="5">
        <v>0</v>
      </c>
      <c r="S9" s="5">
        <v>0</v>
      </c>
      <c r="T9" s="5">
        <v>0</v>
      </c>
      <c r="U9" s="3">
        <v>25</v>
      </c>
      <c r="V9" s="3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3" t="s">
        <v>208</v>
      </c>
      <c r="AD9" s="4" t="s">
        <v>209</v>
      </c>
      <c r="AE9" s="4" t="s">
        <v>209</v>
      </c>
      <c r="AF9" s="9">
        <v>2</v>
      </c>
      <c r="AG9" s="6" t="s">
        <v>31</v>
      </c>
      <c r="AH9" s="5" t="s">
        <v>29</v>
      </c>
      <c r="AI9" s="11" t="s">
        <v>210</v>
      </c>
      <c r="AJ9" s="3" t="s">
        <v>211</v>
      </c>
    </row>
    <row r="10" spans="1:36" s="12" customFormat="1" ht="47.25" customHeight="1" x14ac:dyDescent="0.2">
      <c r="A10" s="5">
        <v>3</v>
      </c>
      <c r="B10" s="9" t="s">
        <v>41</v>
      </c>
      <c r="C10" s="11" t="s">
        <v>45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39</v>
      </c>
      <c r="N10" s="11">
        <v>0</v>
      </c>
      <c r="O10" s="11">
        <v>0</v>
      </c>
      <c r="P10" s="11">
        <v>39</v>
      </c>
      <c r="Q10" s="11">
        <v>0</v>
      </c>
      <c r="R10" s="11">
        <v>0</v>
      </c>
      <c r="S10" s="11">
        <v>0</v>
      </c>
      <c r="T10" s="11">
        <v>0</v>
      </c>
      <c r="U10" s="11">
        <v>39</v>
      </c>
      <c r="V10" s="11">
        <v>39</v>
      </c>
      <c r="W10" s="11">
        <v>0</v>
      </c>
      <c r="X10" s="11">
        <v>0</v>
      </c>
      <c r="Y10" s="5">
        <f t="shared" si="0"/>
        <v>39</v>
      </c>
      <c r="Z10" s="5">
        <v>0</v>
      </c>
      <c r="AA10" s="5">
        <v>0</v>
      </c>
      <c r="AB10" s="5">
        <f t="shared" si="1"/>
        <v>39</v>
      </c>
      <c r="AC10" s="11" t="s">
        <v>212</v>
      </c>
      <c r="AD10" s="11" t="s">
        <v>213</v>
      </c>
      <c r="AE10" s="11" t="s">
        <v>213</v>
      </c>
      <c r="AF10" s="15">
        <v>0.96599999999999997</v>
      </c>
      <c r="AG10" s="11" t="s">
        <v>31</v>
      </c>
      <c r="AH10" s="11" t="s">
        <v>29</v>
      </c>
      <c r="AI10" s="11" t="s">
        <v>214</v>
      </c>
      <c r="AJ10" s="11" t="s">
        <v>200</v>
      </c>
    </row>
    <row r="11" spans="1:36" s="12" customFormat="1" ht="43.5" customHeight="1" x14ac:dyDescent="0.2">
      <c r="A11" s="5">
        <v>4</v>
      </c>
      <c r="B11" s="3" t="s">
        <v>215</v>
      </c>
      <c r="C11" s="3" t="s">
        <v>216</v>
      </c>
      <c r="D11" s="11" t="s">
        <v>47</v>
      </c>
      <c r="E11" s="11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27</v>
      </c>
      <c r="N11" s="5">
        <v>0</v>
      </c>
      <c r="O11" s="5">
        <v>0</v>
      </c>
      <c r="P11" s="5">
        <v>27</v>
      </c>
      <c r="Q11" s="5">
        <v>0</v>
      </c>
      <c r="R11" s="5">
        <v>0</v>
      </c>
      <c r="S11" s="5">
        <v>0</v>
      </c>
      <c r="T11" s="5">
        <v>0</v>
      </c>
      <c r="U11" s="9">
        <v>27</v>
      </c>
      <c r="V11" s="9">
        <v>27</v>
      </c>
      <c r="W11" s="5">
        <v>0</v>
      </c>
      <c r="X11" s="5">
        <v>0</v>
      </c>
      <c r="Y11" s="5">
        <f>SUM(Q11:U11)</f>
        <v>27</v>
      </c>
      <c r="Z11" s="5">
        <v>0</v>
      </c>
      <c r="AA11" s="5">
        <v>0</v>
      </c>
      <c r="AB11" s="5">
        <f>SUM(Y11:AA11)</f>
        <v>27</v>
      </c>
      <c r="AC11" s="39" t="s">
        <v>217</v>
      </c>
      <c r="AD11" s="8" t="s">
        <v>218</v>
      </c>
      <c r="AE11" s="8" t="s">
        <v>218</v>
      </c>
      <c r="AF11" s="9">
        <v>1.5</v>
      </c>
      <c r="AG11" s="6" t="s">
        <v>31</v>
      </c>
      <c r="AH11" s="5" t="s">
        <v>29</v>
      </c>
      <c r="AI11" s="11" t="s">
        <v>219</v>
      </c>
      <c r="AJ11" s="11" t="s">
        <v>220</v>
      </c>
    </row>
    <row r="12" spans="1:36" s="12" customFormat="1" ht="38.25" customHeight="1" x14ac:dyDescent="0.2">
      <c r="A12" s="5">
        <v>5</v>
      </c>
      <c r="B12" s="3" t="s">
        <v>48</v>
      </c>
      <c r="C12" s="3" t="s">
        <v>129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313</v>
      </c>
      <c r="N12" s="5">
        <v>0</v>
      </c>
      <c r="O12" s="5">
        <v>0</v>
      </c>
      <c r="P12" s="5">
        <v>313</v>
      </c>
      <c r="Q12" s="5">
        <v>0</v>
      </c>
      <c r="R12" s="5">
        <v>0</v>
      </c>
      <c r="S12" s="5">
        <v>0</v>
      </c>
      <c r="T12" s="5">
        <v>0</v>
      </c>
      <c r="U12" s="9">
        <v>313</v>
      </c>
      <c r="V12" s="9">
        <v>313</v>
      </c>
      <c r="W12" s="5">
        <v>0</v>
      </c>
      <c r="X12" s="5">
        <v>0</v>
      </c>
      <c r="Y12" s="5">
        <f t="shared" si="0"/>
        <v>313</v>
      </c>
      <c r="Z12" s="5">
        <v>0</v>
      </c>
      <c r="AA12" s="5">
        <v>0</v>
      </c>
      <c r="AB12" s="5">
        <f t="shared" si="1"/>
        <v>313</v>
      </c>
      <c r="AC12" s="4" t="s">
        <v>221</v>
      </c>
      <c r="AD12" s="8" t="s">
        <v>222</v>
      </c>
      <c r="AE12" s="8" t="s">
        <v>228</v>
      </c>
      <c r="AF12" s="8">
        <v>1.833</v>
      </c>
      <c r="AG12" s="6" t="s">
        <v>31</v>
      </c>
      <c r="AH12" s="5" t="s">
        <v>29</v>
      </c>
      <c r="AI12" s="11" t="s">
        <v>223</v>
      </c>
      <c r="AJ12" s="10" t="s">
        <v>224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225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</v>
      </c>
      <c r="N13" s="5">
        <v>0</v>
      </c>
      <c r="O13" s="5">
        <v>0</v>
      </c>
      <c r="P13" s="5">
        <v>9</v>
      </c>
      <c r="Q13" s="5">
        <v>0</v>
      </c>
      <c r="R13" s="5">
        <v>0</v>
      </c>
      <c r="S13" s="5">
        <v>0</v>
      </c>
      <c r="T13" s="5">
        <v>0</v>
      </c>
      <c r="U13" s="9">
        <v>9</v>
      </c>
      <c r="V13" s="9">
        <v>9</v>
      </c>
      <c r="W13" s="5">
        <v>0</v>
      </c>
      <c r="X13" s="5">
        <v>0</v>
      </c>
      <c r="Y13" s="5">
        <f t="shared" si="0"/>
        <v>9</v>
      </c>
      <c r="Z13" s="5">
        <v>0</v>
      </c>
      <c r="AA13" s="5">
        <v>0</v>
      </c>
      <c r="AB13" s="5">
        <f t="shared" si="1"/>
        <v>9</v>
      </c>
      <c r="AC13" s="4" t="s">
        <v>226</v>
      </c>
      <c r="AD13" s="4" t="s">
        <v>227</v>
      </c>
      <c r="AE13" s="4" t="s">
        <v>227</v>
      </c>
      <c r="AF13" s="8">
        <v>2.9660000000000002</v>
      </c>
      <c r="AG13" s="6" t="s">
        <v>31</v>
      </c>
      <c r="AH13" s="5" t="s">
        <v>29</v>
      </c>
      <c r="AI13" s="11" t="s">
        <v>229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42</v>
      </c>
      <c r="C14" s="3" t="s">
        <v>232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37</v>
      </c>
      <c r="N14" s="5">
        <v>0</v>
      </c>
      <c r="O14" s="5">
        <v>0</v>
      </c>
      <c r="P14" s="5">
        <v>37</v>
      </c>
      <c r="Q14" s="5">
        <v>0</v>
      </c>
      <c r="R14" s="5">
        <v>0</v>
      </c>
      <c r="S14" s="5">
        <v>0</v>
      </c>
      <c r="T14" s="5">
        <v>0</v>
      </c>
      <c r="U14" s="9">
        <v>37</v>
      </c>
      <c r="V14" s="9">
        <v>37</v>
      </c>
      <c r="W14" s="5">
        <v>0</v>
      </c>
      <c r="X14" s="5">
        <v>0</v>
      </c>
      <c r="Y14" s="5">
        <f>SUM(Q14:U14)</f>
        <v>37</v>
      </c>
      <c r="Z14" s="5">
        <v>0</v>
      </c>
      <c r="AA14" s="5">
        <v>0</v>
      </c>
      <c r="AB14" s="5">
        <f>SUM(Y14:AA14)</f>
        <v>37</v>
      </c>
      <c r="AC14" s="4" t="s">
        <v>233</v>
      </c>
      <c r="AD14" s="4" t="s">
        <v>234</v>
      </c>
      <c r="AE14" s="4" t="s">
        <v>234</v>
      </c>
      <c r="AF14" s="8">
        <v>2.0830000000000002</v>
      </c>
      <c r="AG14" s="6" t="s">
        <v>31</v>
      </c>
      <c r="AH14" s="5" t="s">
        <v>29</v>
      </c>
      <c r="AI14" s="11" t="s">
        <v>235</v>
      </c>
      <c r="AJ14" s="10" t="s">
        <v>236</v>
      </c>
    </row>
    <row r="15" spans="1:36" s="12" customFormat="1" ht="47.25" customHeight="1" x14ac:dyDescent="0.2">
      <c r="A15" s="5">
        <v>8</v>
      </c>
      <c r="B15" s="3" t="s">
        <v>237</v>
      </c>
      <c r="C15" s="3" t="s">
        <v>238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100</v>
      </c>
      <c r="N15" s="5">
        <v>0</v>
      </c>
      <c r="O15" s="5">
        <v>0</v>
      </c>
      <c r="P15" s="5">
        <v>100</v>
      </c>
      <c r="Q15" s="5">
        <v>0</v>
      </c>
      <c r="R15" s="5">
        <v>0</v>
      </c>
      <c r="S15" s="5">
        <v>0</v>
      </c>
      <c r="T15" s="5">
        <v>0</v>
      </c>
      <c r="U15" s="9">
        <v>100</v>
      </c>
      <c r="V15" s="9">
        <v>100</v>
      </c>
      <c r="W15" s="5">
        <v>0</v>
      </c>
      <c r="X15" s="5">
        <v>0</v>
      </c>
      <c r="Y15" s="5">
        <f>SUM(Q15:U15)</f>
        <v>100</v>
      </c>
      <c r="Z15" s="5">
        <v>0</v>
      </c>
      <c r="AA15" s="5">
        <v>0</v>
      </c>
      <c r="AB15" s="5">
        <f>SUM(Y15:AA15)</f>
        <v>100</v>
      </c>
      <c r="AC15" s="4" t="s">
        <v>239</v>
      </c>
      <c r="AD15" s="4" t="s">
        <v>240</v>
      </c>
      <c r="AE15" s="4" t="s">
        <v>240</v>
      </c>
      <c r="AF15" s="8">
        <v>1.9159999999999999</v>
      </c>
      <c r="AG15" s="6" t="s">
        <v>31</v>
      </c>
      <c r="AH15" s="5" t="s">
        <v>29</v>
      </c>
      <c r="AI15" s="11" t="s">
        <v>241</v>
      </c>
      <c r="AJ15" s="10" t="s">
        <v>242</v>
      </c>
    </row>
    <row r="16" spans="1:36" s="12" customFormat="1" ht="47.25" customHeight="1" x14ac:dyDescent="0.2">
      <c r="A16" s="5">
        <v>9</v>
      </c>
      <c r="B16" s="3" t="s">
        <v>215</v>
      </c>
      <c r="C16" s="3" t="s">
        <v>216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27</v>
      </c>
      <c r="N16" s="5">
        <v>0</v>
      </c>
      <c r="O16" s="5">
        <v>0</v>
      </c>
      <c r="P16" s="5">
        <v>27</v>
      </c>
      <c r="Q16" s="5">
        <v>0</v>
      </c>
      <c r="R16" s="5">
        <v>0</v>
      </c>
      <c r="S16" s="5">
        <v>0</v>
      </c>
      <c r="T16" s="5">
        <v>0</v>
      </c>
      <c r="U16" s="9">
        <v>27</v>
      </c>
      <c r="V16" s="9">
        <v>27</v>
      </c>
      <c r="W16" s="5">
        <v>0</v>
      </c>
      <c r="X16" s="5">
        <v>0</v>
      </c>
      <c r="Y16" s="5">
        <f>SUM(Q16:U16)</f>
        <v>27</v>
      </c>
      <c r="Z16" s="5">
        <v>0</v>
      </c>
      <c r="AA16" s="5">
        <v>0</v>
      </c>
      <c r="AB16" s="5">
        <f>SUM(Y16:AA16)</f>
        <v>27</v>
      </c>
      <c r="AC16" s="4" t="s">
        <v>243</v>
      </c>
      <c r="AD16" s="4" t="s">
        <v>244</v>
      </c>
      <c r="AE16" s="4" t="s">
        <v>244</v>
      </c>
      <c r="AF16" s="8">
        <v>4.5</v>
      </c>
      <c r="AG16" s="6" t="s">
        <v>31</v>
      </c>
      <c r="AH16" s="5" t="s">
        <v>29</v>
      </c>
      <c r="AI16" s="11" t="s">
        <v>245</v>
      </c>
      <c r="AJ16" s="10" t="s">
        <v>246</v>
      </c>
    </row>
    <row r="17" spans="1:38" s="12" customFormat="1" ht="40.5" customHeight="1" x14ac:dyDescent="0.2">
      <c r="A17" s="5">
        <v>10</v>
      </c>
      <c r="B17" s="3" t="s">
        <v>247</v>
      </c>
      <c r="C17" s="3" t="s">
        <v>248</v>
      </c>
      <c r="D17" s="5" t="s">
        <v>32</v>
      </c>
      <c r="E17" s="3">
        <v>6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9">
        <v>1</v>
      </c>
      <c r="V17" s="9">
        <v>1</v>
      </c>
      <c r="W17" s="5">
        <v>0</v>
      </c>
      <c r="X17" s="5">
        <v>0</v>
      </c>
      <c r="Y17" s="5">
        <f t="shared" si="0"/>
        <v>1</v>
      </c>
      <c r="Z17" s="5">
        <v>0</v>
      </c>
      <c r="AA17" s="5">
        <v>0</v>
      </c>
      <c r="AB17" s="5">
        <f t="shared" si="1"/>
        <v>1</v>
      </c>
      <c r="AC17" s="4" t="s">
        <v>249</v>
      </c>
      <c r="AD17" s="4" t="s">
        <v>250</v>
      </c>
      <c r="AE17" s="4" t="s">
        <v>250</v>
      </c>
      <c r="AF17" s="8">
        <v>8.2829999999999995</v>
      </c>
      <c r="AG17" s="6" t="s">
        <v>31</v>
      </c>
      <c r="AH17" s="5" t="s">
        <v>29</v>
      </c>
      <c r="AI17" s="11" t="s">
        <v>251</v>
      </c>
      <c r="AJ17" s="10" t="s">
        <v>252</v>
      </c>
    </row>
    <row r="19" spans="1:38" s="12" customFormat="1" x14ac:dyDescent="0.2">
      <c r="A19" s="26"/>
      <c r="B19" s="27"/>
      <c r="C19" s="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8"/>
      <c r="AG19" s="26"/>
      <c r="AH19" s="26"/>
      <c r="AI19" s="26"/>
      <c r="AJ19" s="16"/>
      <c r="AK19" s="16"/>
      <c r="AL19" s="16"/>
    </row>
    <row r="20" spans="1:38" s="12" customFormat="1" x14ac:dyDescent="0.2">
      <c r="A20" s="26"/>
      <c r="B20" s="27"/>
      <c r="C20" s="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8"/>
      <c r="AG20" s="26"/>
      <c r="AH20" s="26"/>
      <c r="AI20" s="26"/>
      <c r="AJ20" s="16"/>
      <c r="AK20" s="16"/>
      <c r="AL20" s="16"/>
    </row>
    <row r="21" spans="1:38" s="32" customFormat="1" x14ac:dyDescent="0.2">
      <c r="A21" s="29" t="s">
        <v>33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  <c r="AJ21" s="31"/>
      <c r="AK21" s="31"/>
    </row>
    <row r="22" spans="1:38" s="36" customFormat="1" x14ac:dyDescent="0.2">
      <c r="A22" s="33">
        <v>1</v>
      </c>
      <c r="B22" s="34" t="s">
        <v>34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2</v>
      </c>
      <c r="B23" s="34" t="s">
        <v>35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3</v>
      </c>
      <c r="B24" s="34" t="s">
        <v>36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>
        <v>4</v>
      </c>
      <c r="B25" s="34" t="s">
        <v>37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36" customFormat="1" x14ac:dyDescent="0.2">
      <c r="A26" s="33">
        <v>5</v>
      </c>
      <c r="B26" s="34" t="s">
        <v>40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12" customForma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37"/>
      <c r="AH28" s="37"/>
      <c r="AI28" s="37"/>
    </row>
    <row r="29" spans="1:38" s="12" customForma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37"/>
      <c r="AH29" s="37"/>
      <c r="AI29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workbookViewId="0">
      <selection activeCell="A2" sqref="A2:AJ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7" customHeight="1" x14ac:dyDescent="0.2">
      <c r="A2" s="57" t="s">
        <v>55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54" customHeight="1" x14ac:dyDescent="0.2">
      <c r="A3" s="51" t="s">
        <v>0</v>
      </c>
      <c r="B3" s="52" t="s">
        <v>30</v>
      </c>
      <c r="C3" s="52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2" t="s">
        <v>6</v>
      </c>
      <c r="J3" s="52"/>
      <c r="K3" s="52"/>
      <c r="L3" s="52"/>
      <c r="M3" s="52"/>
      <c r="N3" s="52"/>
      <c r="O3" s="52"/>
      <c r="P3" s="52"/>
      <c r="Q3" s="52" t="s">
        <v>7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1" t="s">
        <v>8</v>
      </c>
      <c r="AD3" s="51" t="s">
        <v>9</v>
      </c>
      <c r="AE3" s="51" t="s">
        <v>10</v>
      </c>
      <c r="AF3" s="53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2"/>
      <c r="C4" s="52"/>
      <c r="D4" s="51"/>
      <c r="E4" s="51"/>
      <c r="F4" s="51"/>
      <c r="G4" s="51"/>
      <c r="H4" s="51"/>
      <c r="I4" s="52" t="s">
        <v>15</v>
      </c>
      <c r="J4" s="52"/>
      <c r="K4" s="52"/>
      <c r="L4" s="52"/>
      <c r="M4" s="52"/>
      <c r="N4" s="51" t="s">
        <v>16</v>
      </c>
      <c r="O4" s="51" t="s">
        <v>17</v>
      </c>
      <c r="P4" s="51" t="s">
        <v>18</v>
      </c>
      <c r="Q4" s="52" t="s">
        <v>15</v>
      </c>
      <c r="R4" s="52"/>
      <c r="S4" s="52"/>
      <c r="T4" s="52"/>
      <c r="U4" s="52"/>
      <c r="V4" s="52"/>
      <c r="W4" s="52"/>
      <c r="X4" s="52"/>
      <c r="Y4" s="52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3"/>
      <c r="AG4" s="51"/>
      <c r="AH4" s="51"/>
      <c r="AI4" s="51"/>
      <c r="AJ4" s="51"/>
    </row>
    <row r="5" spans="1:36" ht="68.45" customHeight="1" x14ac:dyDescent="0.2">
      <c r="A5" s="51"/>
      <c r="B5" s="52"/>
      <c r="C5" s="52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3"/>
      <c r="AG5" s="51"/>
      <c r="AH5" s="51"/>
      <c r="AI5" s="51"/>
      <c r="AJ5" s="51"/>
    </row>
    <row r="6" spans="1:36" ht="113.45" customHeight="1" x14ac:dyDescent="0.2">
      <c r="A6" s="51"/>
      <c r="B6" s="52"/>
      <c r="C6" s="52"/>
      <c r="D6" s="51"/>
      <c r="E6" s="51"/>
      <c r="F6" s="51"/>
      <c r="G6" s="51"/>
      <c r="H6" s="51"/>
      <c r="I6" s="40" t="s">
        <v>27</v>
      </c>
      <c r="J6" s="40" t="s">
        <v>28</v>
      </c>
      <c r="K6" s="40" t="s">
        <v>27</v>
      </c>
      <c r="L6" s="40" t="s">
        <v>28</v>
      </c>
      <c r="M6" s="51"/>
      <c r="N6" s="51"/>
      <c r="O6" s="51"/>
      <c r="P6" s="51"/>
      <c r="Q6" s="40" t="s">
        <v>27</v>
      </c>
      <c r="R6" s="40" t="s">
        <v>28</v>
      </c>
      <c r="S6" s="40" t="s">
        <v>27</v>
      </c>
      <c r="T6" s="40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3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5.7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v>25</v>
      </c>
      <c r="Z8" s="5">
        <v>0</v>
      </c>
      <c r="AA8" s="5">
        <v>0</v>
      </c>
      <c r="AB8" s="5"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8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v>102</v>
      </c>
      <c r="Z9" s="5">
        <v>0</v>
      </c>
      <c r="AA9" s="5">
        <v>0</v>
      </c>
      <c r="AB9" s="5"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35.2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v>86</v>
      </c>
      <c r="Z10" s="5">
        <v>0</v>
      </c>
      <c r="AA10" s="5">
        <v>0</v>
      </c>
      <c r="AB10" s="5"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6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v>24</v>
      </c>
      <c r="Z11" s="5">
        <v>0</v>
      </c>
      <c r="AA11" s="5">
        <v>0</v>
      </c>
      <c r="AB11" s="5"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4.5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v>10</v>
      </c>
      <c r="Z12" s="5">
        <v>0</v>
      </c>
      <c r="AA12" s="5">
        <v>0</v>
      </c>
      <c r="AB12" s="5"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4.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v>38</v>
      </c>
      <c r="Z13" s="5">
        <v>0</v>
      </c>
      <c r="AA13" s="5">
        <v>0</v>
      </c>
      <c r="AB13" s="5"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31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3" t="s">
        <v>90</v>
      </c>
    </row>
    <row r="15" spans="1:36" s="12" customFormat="1" ht="31.5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v>3</v>
      </c>
      <c r="Z15" s="5">
        <v>0</v>
      </c>
      <c r="AA15" s="5">
        <v>0</v>
      </c>
      <c r="AB15" s="5"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33.75" customHeight="1" x14ac:dyDescent="0.2">
      <c r="A16" s="5">
        <v>9</v>
      </c>
      <c r="B16" s="3" t="s">
        <v>42</v>
      </c>
      <c r="C16" s="3" t="s">
        <v>93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v>110</v>
      </c>
      <c r="Z16" s="5">
        <v>0</v>
      </c>
      <c r="AA16" s="5">
        <v>0</v>
      </c>
      <c r="AB16" s="5"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29.2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v>72</v>
      </c>
      <c r="Z17" s="5">
        <v>0</v>
      </c>
      <c r="AA17" s="5">
        <v>0</v>
      </c>
      <c r="AB17" s="5"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3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v>3</v>
      </c>
      <c r="Z18" s="5">
        <v>0</v>
      </c>
      <c r="AA18" s="5">
        <v>0</v>
      </c>
      <c r="AB18" s="5"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v>120</v>
      </c>
      <c r="Z19" s="5">
        <v>0</v>
      </c>
      <c r="AA19" s="5">
        <v>0</v>
      </c>
      <c r="AB19" s="5"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6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v>22</v>
      </c>
      <c r="Z20" s="5">
        <v>0</v>
      </c>
      <c r="AA20" s="5">
        <v>0</v>
      </c>
      <c r="AB20" s="5"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4.5" customHeight="1" x14ac:dyDescent="0.2">
      <c r="A21" s="5">
        <v>14</v>
      </c>
      <c r="B21" s="3" t="s">
        <v>81</v>
      </c>
      <c r="C21" s="3" t="s">
        <v>82</v>
      </c>
      <c r="D21" s="5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37</v>
      </c>
      <c r="N21" s="5">
        <v>0</v>
      </c>
      <c r="O21" s="5">
        <v>0</v>
      </c>
      <c r="P21" s="9">
        <v>37</v>
      </c>
      <c r="Q21" s="5">
        <v>0</v>
      </c>
      <c r="R21" s="5">
        <v>0</v>
      </c>
      <c r="S21" s="5">
        <v>0</v>
      </c>
      <c r="T21" s="5">
        <v>0</v>
      </c>
      <c r="U21" s="9">
        <v>37</v>
      </c>
      <c r="V21" s="9">
        <v>37</v>
      </c>
      <c r="W21" s="5">
        <v>0</v>
      </c>
      <c r="X21" s="5">
        <v>0</v>
      </c>
      <c r="Y21" s="5">
        <v>37</v>
      </c>
      <c r="Z21" s="5">
        <v>0</v>
      </c>
      <c r="AA21" s="5">
        <v>0</v>
      </c>
      <c r="AB21" s="5">
        <v>37</v>
      </c>
      <c r="AC21" s="4" t="s">
        <v>117</v>
      </c>
      <c r="AD21" s="4" t="s">
        <v>118</v>
      </c>
      <c r="AE21" s="4" t="s">
        <v>118</v>
      </c>
      <c r="AF21" s="9">
        <v>3.25</v>
      </c>
      <c r="AG21" s="6" t="s">
        <v>31</v>
      </c>
      <c r="AH21" s="5" t="s">
        <v>29</v>
      </c>
      <c r="AI21" s="11" t="s">
        <v>119</v>
      </c>
      <c r="AJ21" s="3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37.5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v>37</v>
      </c>
      <c r="Z22" s="11">
        <v>0</v>
      </c>
      <c r="AA22" s="11">
        <v>0</v>
      </c>
      <c r="AB22" s="5"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3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v>37</v>
      </c>
      <c r="Z23" s="11">
        <v>0</v>
      </c>
      <c r="AA23" s="11">
        <v>0</v>
      </c>
      <c r="AB23" s="5">
        <v>37</v>
      </c>
      <c r="AC23" s="11" t="s">
        <v>126</v>
      </c>
      <c r="AD23" s="11" t="s">
        <v>127</v>
      </c>
      <c r="AE23" s="11" t="s">
        <v>127</v>
      </c>
      <c r="AF23" s="15">
        <v>16.916</v>
      </c>
      <c r="AG23" s="11" t="s">
        <v>31</v>
      </c>
      <c r="AH23" s="11" t="s">
        <v>29</v>
      </c>
      <c r="AI23" s="11" t="s">
        <v>128</v>
      </c>
      <c r="AJ23" s="11" t="s">
        <v>125</v>
      </c>
      <c r="AK23" s="17"/>
    </row>
    <row r="24" spans="1:58" s="12" customFormat="1" ht="33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v>653</v>
      </c>
      <c r="Z24" s="11">
        <v>0</v>
      </c>
      <c r="AA24" s="11">
        <v>0</v>
      </c>
      <c r="AB24" s="5"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34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v>514</v>
      </c>
      <c r="Z25" s="11">
        <v>0</v>
      </c>
      <c r="AA25" s="11">
        <v>0</v>
      </c>
      <c r="AB25" s="5"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12" customFormat="1" ht="37.5" customHeight="1" x14ac:dyDescent="0.2">
      <c r="A26" s="5">
        <v>19</v>
      </c>
      <c r="B26" s="3" t="s">
        <v>81</v>
      </c>
      <c r="C26" s="3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v>33</v>
      </c>
      <c r="Z26" s="11">
        <v>0</v>
      </c>
      <c r="AA26" s="11">
        <v>0</v>
      </c>
      <c r="AB26" s="5"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16"/>
    </row>
    <row r="27" spans="1:58" s="21" customFormat="1" ht="32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4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v>11</v>
      </c>
      <c r="Z27" s="14">
        <v>0</v>
      </c>
      <c r="AA27" s="14">
        <v>0</v>
      </c>
      <c r="AB27" s="5"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6" customHeight="1" x14ac:dyDescent="0.2">
      <c r="A28" s="5">
        <v>21</v>
      </c>
      <c r="B28" s="3" t="s">
        <v>149</v>
      </c>
      <c r="C28" s="3" t="s">
        <v>150</v>
      </c>
      <c r="D28" s="11" t="s">
        <v>32</v>
      </c>
      <c r="E28" s="14">
        <v>10</v>
      </c>
      <c r="F28" s="11">
        <v>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103</v>
      </c>
      <c r="N28" s="11">
        <v>0</v>
      </c>
      <c r="O28" s="11">
        <v>0</v>
      </c>
      <c r="P28" s="11">
        <v>103</v>
      </c>
      <c r="Q28" s="11">
        <v>0</v>
      </c>
      <c r="R28" s="11">
        <v>0</v>
      </c>
      <c r="S28" s="11">
        <v>0</v>
      </c>
      <c r="T28" s="11">
        <v>0</v>
      </c>
      <c r="U28" s="11">
        <v>103</v>
      </c>
      <c r="V28" s="11">
        <v>103</v>
      </c>
      <c r="W28" s="11">
        <v>0</v>
      </c>
      <c r="X28" s="11">
        <v>0</v>
      </c>
      <c r="Y28" s="5">
        <v>103</v>
      </c>
      <c r="Z28" s="11">
        <v>0</v>
      </c>
      <c r="AA28" s="11">
        <v>0</v>
      </c>
      <c r="AB28" s="5">
        <v>103</v>
      </c>
      <c r="AC28" s="11" t="s">
        <v>151</v>
      </c>
      <c r="AD28" s="11" t="s">
        <v>152</v>
      </c>
      <c r="AE28" s="11" t="s">
        <v>152</v>
      </c>
      <c r="AF28" s="15">
        <v>4.9160000000000004</v>
      </c>
      <c r="AG28" s="11" t="s">
        <v>31</v>
      </c>
      <c r="AH28" s="11" t="s">
        <v>29</v>
      </c>
      <c r="AI28" s="11" t="s">
        <v>153</v>
      </c>
      <c r="AJ28" s="11" t="s">
        <v>154</v>
      </c>
      <c r="AK28" s="19"/>
      <c r="AL28" s="20"/>
    </row>
    <row r="29" spans="1:58" s="12" customFormat="1" ht="37.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1">
        <v>5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32</v>
      </c>
      <c r="N29" s="11">
        <v>0</v>
      </c>
      <c r="O29" s="11">
        <v>0</v>
      </c>
      <c r="P29" s="11">
        <v>32</v>
      </c>
      <c r="Q29" s="11">
        <v>0</v>
      </c>
      <c r="R29" s="11">
        <v>0</v>
      </c>
      <c r="S29" s="11">
        <v>0</v>
      </c>
      <c r="T29" s="11">
        <v>0</v>
      </c>
      <c r="U29" s="11">
        <v>32</v>
      </c>
      <c r="V29" s="11">
        <v>32</v>
      </c>
      <c r="W29" s="11">
        <v>0</v>
      </c>
      <c r="X29" s="11">
        <v>0</v>
      </c>
      <c r="Y29" s="5">
        <v>32</v>
      </c>
      <c r="Z29" s="11">
        <v>0</v>
      </c>
      <c r="AA29" s="11">
        <v>0</v>
      </c>
      <c r="AB29" s="5">
        <v>32</v>
      </c>
      <c r="AC29" s="11" t="s">
        <v>157</v>
      </c>
      <c r="AD29" s="11" t="s">
        <v>158</v>
      </c>
      <c r="AE29" s="11" t="s">
        <v>158</v>
      </c>
      <c r="AF29" s="15">
        <v>0.55000000000000004</v>
      </c>
      <c r="AG29" s="11" t="s">
        <v>31</v>
      </c>
      <c r="AH29" s="11" t="s">
        <v>29</v>
      </c>
      <c r="AI29" s="11" t="s">
        <v>159</v>
      </c>
      <c r="AJ29" s="10" t="s">
        <v>160</v>
      </c>
      <c r="AK29" s="16"/>
      <c r="AL29" s="16"/>
    </row>
    <row r="30" spans="1:58" s="12" customFormat="1" ht="27" customHeight="1" x14ac:dyDescent="0.2">
      <c r="A30" s="5">
        <v>23</v>
      </c>
      <c r="B30" s="11" t="s">
        <v>162</v>
      </c>
      <c r="C30" s="11" t="s">
        <v>163</v>
      </c>
      <c r="D30" s="11" t="s">
        <v>32</v>
      </c>
      <c r="E30" s="14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53</v>
      </c>
      <c r="N30" s="11">
        <v>0</v>
      </c>
      <c r="O30" s="11">
        <v>0</v>
      </c>
      <c r="P30" s="11">
        <v>53</v>
      </c>
      <c r="Q30" s="11">
        <v>0</v>
      </c>
      <c r="R30" s="11">
        <v>0</v>
      </c>
      <c r="S30" s="11">
        <v>0</v>
      </c>
      <c r="T30" s="11">
        <v>0</v>
      </c>
      <c r="U30" s="11">
        <v>53</v>
      </c>
      <c r="V30" s="11">
        <v>53</v>
      </c>
      <c r="W30" s="11">
        <v>0</v>
      </c>
      <c r="X30" s="11">
        <v>0</v>
      </c>
      <c r="Y30" s="5">
        <v>53</v>
      </c>
      <c r="Z30" s="11">
        <v>0</v>
      </c>
      <c r="AA30" s="11">
        <v>0</v>
      </c>
      <c r="AB30" s="5">
        <v>53</v>
      </c>
      <c r="AC30" s="11" t="s">
        <v>164</v>
      </c>
      <c r="AD30" s="11" t="s">
        <v>165</v>
      </c>
      <c r="AE30" s="11" t="s">
        <v>165</v>
      </c>
      <c r="AF30" s="15">
        <v>2.0329999999999999</v>
      </c>
      <c r="AG30" s="11" t="s">
        <v>31</v>
      </c>
      <c r="AH30" s="11" t="s">
        <v>29</v>
      </c>
      <c r="AI30" s="11" t="s">
        <v>166</v>
      </c>
      <c r="AJ30" s="11" t="s">
        <v>167</v>
      </c>
      <c r="AK30" s="16"/>
      <c r="AL30" s="16"/>
    </row>
    <row r="31" spans="1:58" s="17" customFormat="1" ht="46.5" customHeight="1" x14ac:dyDescent="0.2">
      <c r="A31" s="5">
        <v>24</v>
      </c>
      <c r="B31" s="11" t="s">
        <v>168</v>
      </c>
      <c r="C31" s="11" t="s">
        <v>169</v>
      </c>
      <c r="D31" s="11" t="s">
        <v>47</v>
      </c>
      <c r="E31" s="11">
        <v>0.4</v>
      </c>
      <c r="F31" s="11">
        <v>3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23</v>
      </c>
      <c r="N31" s="11">
        <v>0</v>
      </c>
      <c r="O31" s="11">
        <v>0</v>
      </c>
      <c r="P31" s="11">
        <v>23</v>
      </c>
      <c r="Q31" s="11">
        <v>0</v>
      </c>
      <c r="R31" s="11">
        <v>0</v>
      </c>
      <c r="S31" s="11">
        <v>0</v>
      </c>
      <c r="T31" s="11">
        <v>0</v>
      </c>
      <c r="U31" s="11">
        <v>23</v>
      </c>
      <c r="V31" s="11">
        <v>23</v>
      </c>
      <c r="W31" s="11">
        <v>0</v>
      </c>
      <c r="X31" s="11">
        <v>0</v>
      </c>
      <c r="Y31" s="5">
        <v>23</v>
      </c>
      <c r="Z31" s="11">
        <v>0</v>
      </c>
      <c r="AA31" s="11">
        <v>0</v>
      </c>
      <c r="AB31" s="5">
        <v>23</v>
      </c>
      <c r="AC31" s="11" t="s">
        <v>170</v>
      </c>
      <c r="AD31" s="11" t="s">
        <v>171</v>
      </c>
      <c r="AE31" s="11" t="s">
        <v>171</v>
      </c>
      <c r="AF31" s="15">
        <v>4.5</v>
      </c>
      <c r="AG31" s="11" t="s">
        <v>31</v>
      </c>
      <c r="AH31" s="11" t="s">
        <v>29</v>
      </c>
      <c r="AI31" s="11" t="s">
        <v>172</v>
      </c>
      <c r="AJ31" s="11" t="s">
        <v>173</v>
      </c>
      <c r="AK31" s="19"/>
      <c r="AL31" s="19"/>
    </row>
    <row r="32" spans="1:58" s="17" customFormat="1" ht="34.5" customHeight="1" x14ac:dyDescent="0.2">
      <c r="A32" s="5">
        <v>25</v>
      </c>
      <c r="B32" s="11" t="s">
        <v>51</v>
      </c>
      <c r="C32" s="11" t="s">
        <v>46</v>
      </c>
      <c r="D32" s="11" t="s">
        <v>32</v>
      </c>
      <c r="E32" s="11">
        <v>10</v>
      </c>
      <c r="F32" s="11">
        <v>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</v>
      </c>
      <c r="N32" s="11">
        <v>0</v>
      </c>
      <c r="O32" s="11">
        <v>0</v>
      </c>
      <c r="P32" s="11">
        <v>3</v>
      </c>
      <c r="Q32" s="11">
        <v>0</v>
      </c>
      <c r="R32" s="11">
        <v>0</v>
      </c>
      <c r="S32" s="11">
        <v>0</v>
      </c>
      <c r="T32" s="11">
        <v>0</v>
      </c>
      <c r="U32" s="11">
        <v>3</v>
      </c>
      <c r="V32" s="11">
        <v>3</v>
      </c>
      <c r="W32" s="11">
        <v>0</v>
      </c>
      <c r="X32" s="11">
        <v>0</v>
      </c>
      <c r="Y32" s="5">
        <v>3</v>
      </c>
      <c r="Z32" s="11">
        <v>0</v>
      </c>
      <c r="AA32" s="11">
        <v>0</v>
      </c>
      <c r="AB32" s="5">
        <v>3</v>
      </c>
      <c r="AC32" s="11" t="s">
        <v>174</v>
      </c>
      <c r="AD32" s="11" t="s">
        <v>175</v>
      </c>
      <c r="AE32" s="11" t="s">
        <v>175</v>
      </c>
      <c r="AF32" s="15">
        <v>6.9</v>
      </c>
      <c r="AG32" s="11" t="s">
        <v>31</v>
      </c>
      <c r="AH32" s="11" t="s">
        <v>29</v>
      </c>
      <c r="AI32" s="11" t="s">
        <v>176</v>
      </c>
      <c r="AJ32" s="11" t="s">
        <v>177</v>
      </c>
      <c r="AK32" s="19"/>
      <c r="AL32" s="19"/>
    </row>
    <row r="33" spans="1:38" s="12" customFormat="1" ht="30" customHeight="1" x14ac:dyDescent="0.2">
      <c r="A33" s="5">
        <v>26</v>
      </c>
      <c r="B33" s="9" t="s">
        <v>155</v>
      </c>
      <c r="C33" s="3" t="s">
        <v>161</v>
      </c>
      <c r="D33" s="11" t="s">
        <v>47</v>
      </c>
      <c r="E33" s="14">
        <v>0.4</v>
      </c>
      <c r="F33" s="14">
        <v>1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32</v>
      </c>
      <c r="N33" s="11">
        <v>0</v>
      </c>
      <c r="O33" s="11">
        <v>0</v>
      </c>
      <c r="P33" s="11">
        <v>32</v>
      </c>
      <c r="Q33" s="11">
        <v>0</v>
      </c>
      <c r="R33" s="11">
        <v>0</v>
      </c>
      <c r="S33" s="11">
        <v>0</v>
      </c>
      <c r="T33" s="11">
        <v>0</v>
      </c>
      <c r="U33" s="11">
        <v>32</v>
      </c>
      <c r="V33" s="11">
        <v>32</v>
      </c>
      <c r="W33" s="11">
        <v>0</v>
      </c>
      <c r="X33" s="11">
        <v>0</v>
      </c>
      <c r="Y33" s="5">
        <v>32</v>
      </c>
      <c r="Z33" s="11">
        <v>0</v>
      </c>
      <c r="AA33" s="11">
        <v>0</v>
      </c>
      <c r="AB33" s="5">
        <v>32</v>
      </c>
      <c r="AC33" s="14" t="s">
        <v>178</v>
      </c>
      <c r="AD33" s="14" t="s">
        <v>179</v>
      </c>
      <c r="AE33" s="14" t="s">
        <v>179</v>
      </c>
      <c r="AF33" s="22">
        <v>8.4659999999999993</v>
      </c>
      <c r="AG33" s="11" t="s">
        <v>31</v>
      </c>
      <c r="AH33" s="11" t="s">
        <v>29</v>
      </c>
      <c r="AI33" s="11" t="s">
        <v>180</v>
      </c>
      <c r="AJ33" s="3" t="s">
        <v>181</v>
      </c>
      <c r="AK33" s="16"/>
      <c r="AL33" s="16"/>
    </row>
    <row r="34" spans="1:38" s="12" customFormat="1" ht="30.75" customHeight="1" x14ac:dyDescent="0.2">
      <c r="A34" s="5">
        <v>27</v>
      </c>
      <c r="B34" s="9" t="s">
        <v>75</v>
      </c>
      <c r="C34" s="3" t="s">
        <v>76</v>
      </c>
      <c r="D34" s="14" t="s">
        <v>32</v>
      </c>
      <c r="E34" s="14">
        <v>6</v>
      </c>
      <c r="F34" s="14">
        <v>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11</v>
      </c>
      <c r="N34" s="11">
        <v>0</v>
      </c>
      <c r="O34" s="11">
        <v>0</v>
      </c>
      <c r="P34" s="11">
        <v>11</v>
      </c>
      <c r="Q34" s="11">
        <v>0</v>
      </c>
      <c r="R34" s="11">
        <v>0</v>
      </c>
      <c r="S34" s="11">
        <v>0</v>
      </c>
      <c r="T34" s="11">
        <v>0</v>
      </c>
      <c r="U34" s="11">
        <v>11</v>
      </c>
      <c r="V34" s="11">
        <v>11</v>
      </c>
      <c r="W34" s="11">
        <v>0</v>
      </c>
      <c r="X34" s="11">
        <v>0</v>
      </c>
      <c r="Y34" s="5">
        <v>11</v>
      </c>
      <c r="Z34" s="11">
        <v>0</v>
      </c>
      <c r="AA34" s="11">
        <v>0</v>
      </c>
      <c r="AB34" s="5">
        <v>11</v>
      </c>
      <c r="AC34" s="14" t="s">
        <v>182</v>
      </c>
      <c r="AD34" s="14" t="s">
        <v>183</v>
      </c>
      <c r="AE34" s="14" t="s">
        <v>183</v>
      </c>
      <c r="AF34" s="22">
        <v>0.68300000000000005</v>
      </c>
      <c r="AG34" s="11" t="s">
        <v>31</v>
      </c>
      <c r="AH34" s="11" t="s">
        <v>29</v>
      </c>
      <c r="AI34" s="11" t="s">
        <v>184</v>
      </c>
      <c r="AJ34" s="3" t="s">
        <v>185</v>
      </c>
      <c r="AK34" s="16"/>
      <c r="AL34" s="16"/>
    </row>
    <row r="35" spans="1:38" s="12" customFormat="1" ht="36.75" customHeight="1" x14ac:dyDescent="0.2">
      <c r="A35" s="5">
        <v>28</v>
      </c>
      <c r="B35" s="3" t="s">
        <v>186</v>
      </c>
      <c r="C35" s="3" t="s">
        <v>187</v>
      </c>
      <c r="D35" s="14" t="s">
        <v>32</v>
      </c>
      <c r="E35" s="14">
        <v>10</v>
      </c>
      <c r="F35" s="14">
        <v>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113</v>
      </c>
      <c r="N35" s="11">
        <v>0</v>
      </c>
      <c r="O35" s="11">
        <v>0</v>
      </c>
      <c r="P35" s="11">
        <v>113</v>
      </c>
      <c r="Q35" s="11">
        <v>0</v>
      </c>
      <c r="R35" s="11">
        <v>0</v>
      </c>
      <c r="S35" s="11">
        <v>0</v>
      </c>
      <c r="T35" s="11">
        <v>0</v>
      </c>
      <c r="U35" s="11">
        <v>113</v>
      </c>
      <c r="V35" s="11">
        <v>113</v>
      </c>
      <c r="W35" s="11">
        <v>0</v>
      </c>
      <c r="X35" s="11">
        <v>0</v>
      </c>
      <c r="Y35" s="5">
        <v>113</v>
      </c>
      <c r="Z35" s="11">
        <v>0</v>
      </c>
      <c r="AA35" s="11">
        <v>0</v>
      </c>
      <c r="AB35" s="5">
        <v>113</v>
      </c>
      <c r="AC35" s="14" t="s">
        <v>188</v>
      </c>
      <c r="AD35" s="14" t="s">
        <v>189</v>
      </c>
      <c r="AE35" s="14" t="s">
        <v>189</v>
      </c>
      <c r="AF35" s="22">
        <v>1.6</v>
      </c>
      <c r="AG35" s="11" t="s">
        <v>31</v>
      </c>
      <c r="AH35" s="11" t="s">
        <v>29</v>
      </c>
      <c r="AI35" s="11" t="s">
        <v>190</v>
      </c>
      <c r="AJ35" s="3" t="s">
        <v>191</v>
      </c>
      <c r="AK35" s="16"/>
      <c r="AL35" s="16"/>
    </row>
    <row r="36" spans="1:38" s="12" customFormat="1" ht="39.75" customHeight="1" x14ac:dyDescent="0.2">
      <c r="A36" s="5">
        <v>29</v>
      </c>
      <c r="B36" s="3" t="s">
        <v>44</v>
      </c>
      <c r="C36" s="3" t="s">
        <v>192</v>
      </c>
      <c r="D36" s="14" t="s">
        <v>47</v>
      </c>
      <c r="E36" s="14">
        <v>0.4</v>
      </c>
      <c r="F36" s="14">
        <v>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56</v>
      </c>
      <c r="N36" s="11">
        <v>0</v>
      </c>
      <c r="O36" s="11">
        <v>0</v>
      </c>
      <c r="P36" s="11">
        <v>56</v>
      </c>
      <c r="Q36" s="11">
        <v>0</v>
      </c>
      <c r="R36" s="11">
        <v>0</v>
      </c>
      <c r="S36" s="11">
        <v>0</v>
      </c>
      <c r="T36" s="11">
        <v>0</v>
      </c>
      <c r="U36" s="11">
        <v>56</v>
      </c>
      <c r="V36" s="11">
        <v>56</v>
      </c>
      <c r="W36" s="11">
        <v>0</v>
      </c>
      <c r="X36" s="11">
        <v>0</v>
      </c>
      <c r="Y36" s="5">
        <v>56</v>
      </c>
      <c r="Z36" s="11">
        <v>0</v>
      </c>
      <c r="AA36" s="11">
        <v>0</v>
      </c>
      <c r="AB36" s="5">
        <v>56</v>
      </c>
      <c r="AC36" s="14" t="s">
        <v>193</v>
      </c>
      <c r="AD36" s="14" t="s">
        <v>194</v>
      </c>
      <c r="AE36" s="14" t="s">
        <v>194</v>
      </c>
      <c r="AF36" s="22">
        <v>1.333</v>
      </c>
      <c r="AG36" s="11" t="s">
        <v>31</v>
      </c>
      <c r="AH36" s="11" t="s">
        <v>29</v>
      </c>
      <c r="AI36" s="11" t="s">
        <v>195</v>
      </c>
      <c r="AJ36" s="3" t="s">
        <v>196</v>
      </c>
      <c r="AK36" s="16"/>
      <c r="AL36" s="16"/>
    </row>
    <row r="37" spans="1:38" s="12" customFormat="1" ht="33.75" customHeight="1" x14ac:dyDescent="0.2">
      <c r="A37" s="5">
        <v>30</v>
      </c>
      <c r="B37" s="9" t="s">
        <v>41</v>
      </c>
      <c r="C37" s="3" t="s">
        <v>45</v>
      </c>
      <c r="D37" s="14" t="s">
        <v>32</v>
      </c>
      <c r="E37" s="14">
        <v>10</v>
      </c>
      <c r="F37" s="14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55</v>
      </c>
      <c r="N37" s="11">
        <v>0</v>
      </c>
      <c r="O37" s="11">
        <v>0</v>
      </c>
      <c r="P37" s="11">
        <v>55</v>
      </c>
      <c r="Q37" s="11">
        <v>0</v>
      </c>
      <c r="R37" s="11">
        <v>0</v>
      </c>
      <c r="S37" s="11">
        <v>0</v>
      </c>
      <c r="T37" s="11">
        <v>0</v>
      </c>
      <c r="U37" s="11">
        <v>55</v>
      </c>
      <c r="V37" s="11">
        <v>55</v>
      </c>
      <c r="W37" s="11">
        <v>0</v>
      </c>
      <c r="X37" s="11">
        <v>0</v>
      </c>
      <c r="Y37" s="5">
        <v>55</v>
      </c>
      <c r="Z37" s="11">
        <v>0</v>
      </c>
      <c r="AA37" s="11">
        <v>0</v>
      </c>
      <c r="AB37" s="5">
        <v>55</v>
      </c>
      <c r="AC37" s="14" t="s">
        <v>197</v>
      </c>
      <c r="AD37" s="14" t="s">
        <v>198</v>
      </c>
      <c r="AE37" s="14" t="s">
        <v>198</v>
      </c>
      <c r="AF37" s="22">
        <v>0.46600000000000003</v>
      </c>
      <c r="AG37" s="11" t="s">
        <v>31</v>
      </c>
      <c r="AH37" s="11" t="s">
        <v>29</v>
      </c>
      <c r="AI37" s="11" t="s">
        <v>199</v>
      </c>
      <c r="AJ37" s="3" t="s">
        <v>200</v>
      </c>
      <c r="AK37" s="16"/>
      <c r="AL37" s="16"/>
    </row>
    <row r="38" spans="1:38" s="12" customFormat="1" ht="38.25" customHeight="1" x14ac:dyDescent="0.2">
      <c r="A38" s="5">
        <v>31</v>
      </c>
      <c r="B38" s="9" t="s">
        <v>81</v>
      </c>
      <c r="C38" s="3" t="s">
        <v>203</v>
      </c>
      <c r="D38" s="14" t="s">
        <v>32</v>
      </c>
      <c r="E38" s="14">
        <v>10</v>
      </c>
      <c r="F38" s="14">
        <v>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36</v>
      </c>
      <c r="N38" s="11">
        <v>0</v>
      </c>
      <c r="O38" s="11">
        <v>0</v>
      </c>
      <c r="P38" s="11">
        <v>36</v>
      </c>
      <c r="Q38" s="11">
        <v>0</v>
      </c>
      <c r="R38" s="11">
        <v>0</v>
      </c>
      <c r="S38" s="11">
        <v>0</v>
      </c>
      <c r="T38" s="11">
        <v>0</v>
      </c>
      <c r="U38" s="11">
        <v>36</v>
      </c>
      <c r="V38" s="11">
        <v>36</v>
      </c>
      <c r="W38" s="11">
        <v>0</v>
      </c>
      <c r="X38" s="11">
        <v>0</v>
      </c>
      <c r="Y38" s="5">
        <v>36</v>
      </c>
      <c r="Z38" s="11">
        <v>0</v>
      </c>
      <c r="AA38" s="11">
        <v>0</v>
      </c>
      <c r="AB38" s="5">
        <v>36</v>
      </c>
      <c r="AC38" s="14" t="s">
        <v>204</v>
      </c>
      <c r="AD38" s="14" t="s">
        <v>205</v>
      </c>
      <c r="AE38" s="14" t="s">
        <v>205</v>
      </c>
      <c r="AF38" s="22">
        <v>0.83299999999999996</v>
      </c>
      <c r="AG38" s="11" t="s">
        <v>31</v>
      </c>
      <c r="AH38" s="11" t="s">
        <v>29</v>
      </c>
      <c r="AI38" s="11" t="s">
        <v>206</v>
      </c>
      <c r="AJ38" s="3" t="s">
        <v>231</v>
      </c>
      <c r="AK38" s="16"/>
      <c r="AL38" s="16"/>
    </row>
    <row r="39" spans="1:38" s="12" customFormat="1" ht="32.25" customHeight="1" x14ac:dyDescent="0.2">
      <c r="A39" s="5">
        <v>32</v>
      </c>
      <c r="B39" s="9" t="s">
        <v>41</v>
      </c>
      <c r="C39" s="3" t="s">
        <v>207</v>
      </c>
      <c r="D39" s="14" t="s">
        <v>47</v>
      </c>
      <c r="E39" s="14">
        <v>0.4</v>
      </c>
      <c r="F39" s="14">
        <v>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25</v>
      </c>
      <c r="N39" s="11">
        <v>0</v>
      </c>
      <c r="O39" s="11">
        <v>0</v>
      </c>
      <c r="P39" s="11">
        <v>25</v>
      </c>
      <c r="Q39" s="11">
        <v>0</v>
      </c>
      <c r="R39" s="11">
        <v>0</v>
      </c>
      <c r="S39" s="11">
        <v>0</v>
      </c>
      <c r="T39" s="11">
        <v>0</v>
      </c>
      <c r="U39" s="11">
        <v>25</v>
      </c>
      <c r="V39" s="11">
        <v>25</v>
      </c>
      <c r="W39" s="11">
        <v>0</v>
      </c>
      <c r="X39" s="11">
        <v>0</v>
      </c>
      <c r="Y39" s="5">
        <v>25</v>
      </c>
      <c r="Z39" s="11">
        <v>0</v>
      </c>
      <c r="AA39" s="11">
        <v>0</v>
      </c>
      <c r="AB39" s="5">
        <v>25</v>
      </c>
      <c r="AC39" s="14" t="s">
        <v>208</v>
      </c>
      <c r="AD39" s="14" t="s">
        <v>209</v>
      </c>
      <c r="AE39" s="14" t="s">
        <v>209</v>
      </c>
      <c r="AF39" s="22">
        <v>2</v>
      </c>
      <c r="AG39" s="11" t="s">
        <v>31</v>
      </c>
      <c r="AH39" s="11" t="s">
        <v>29</v>
      </c>
      <c r="AI39" s="11" t="s">
        <v>210</v>
      </c>
      <c r="AJ39" s="3" t="s">
        <v>211</v>
      </c>
      <c r="AK39" s="16"/>
      <c r="AL39" s="16"/>
    </row>
    <row r="40" spans="1:38" s="12" customFormat="1" ht="35.25" customHeight="1" x14ac:dyDescent="0.2">
      <c r="A40" s="5">
        <v>33</v>
      </c>
      <c r="B40" s="9" t="s">
        <v>41</v>
      </c>
      <c r="C40" s="3" t="s">
        <v>45</v>
      </c>
      <c r="D40" s="14" t="s">
        <v>32</v>
      </c>
      <c r="E40" s="14">
        <v>10</v>
      </c>
      <c r="F40" s="14">
        <v>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39</v>
      </c>
      <c r="N40" s="11">
        <v>0</v>
      </c>
      <c r="O40" s="11">
        <v>0</v>
      </c>
      <c r="P40" s="11">
        <v>39</v>
      </c>
      <c r="Q40" s="11">
        <v>0</v>
      </c>
      <c r="R40" s="11">
        <v>0</v>
      </c>
      <c r="S40" s="11">
        <v>0</v>
      </c>
      <c r="T40" s="11">
        <v>0</v>
      </c>
      <c r="U40" s="11">
        <v>39</v>
      </c>
      <c r="V40" s="11">
        <v>39</v>
      </c>
      <c r="W40" s="11">
        <v>0</v>
      </c>
      <c r="X40" s="11">
        <v>0</v>
      </c>
      <c r="Y40" s="5">
        <v>39</v>
      </c>
      <c r="Z40" s="11">
        <v>0</v>
      </c>
      <c r="AA40" s="11">
        <v>0</v>
      </c>
      <c r="AB40" s="5">
        <v>39</v>
      </c>
      <c r="AC40" s="14" t="s">
        <v>212</v>
      </c>
      <c r="AD40" s="14" t="s">
        <v>213</v>
      </c>
      <c r="AE40" s="14" t="s">
        <v>213</v>
      </c>
      <c r="AF40" s="22">
        <v>0.96599999999999997</v>
      </c>
      <c r="AG40" s="11" t="s">
        <v>31</v>
      </c>
      <c r="AH40" s="11" t="s">
        <v>29</v>
      </c>
      <c r="AI40" s="11" t="s">
        <v>214</v>
      </c>
      <c r="AJ40" s="3" t="s">
        <v>200</v>
      </c>
      <c r="AK40" s="16"/>
      <c r="AL40" s="16"/>
    </row>
    <row r="41" spans="1:38" s="12" customFormat="1" ht="38.25" customHeight="1" x14ac:dyDescent="0.2">
      <c r="A41" s="5">
        <v>34</v>
      </c>
      <c r="B41" s="9" t="s">
        <v>215</v>
      </c>
      <c r="C41" s="3" t="s">
        <v>216</v>
      </c>
      <c r="D41" s="14" t="s">
        <v>47</v>
      </c>
      <c r="E41" s="14">
        <v>0.4</v>
      </c>
      <c r="F41" s="9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27</v>
      </c>
      <c r="N41" s="5">
        <v>0</v>
      </c>
      <c r="O41" s="5">
        <v>0</v>
      </c>
      <c r="P41" s="9">
        <v>27</v>
      </c>
      <c r="Q41" s="5">
        <v>0</v>
      </c>
      <c r="R41" s="5">
        <v>0</v>
      </c>
      <c r="S41" s="5">
        <v>0</v>
      </c>
      <c r="T41" s="5">
        <v>0</v>
      </c>
      <c r="U41" s="9">
        <v>27</v>
      </c>
      <c r="V41" s="9">
        <v>27</v>
      </c>
      <c r="W41" s="5">
        <v>0</v>
      </c>
      <c r="X41" s="5">
        <v>0</v>
      </c>
      <c r="Y41" s="5">
        <v>27</v>
      </c>
      <c r="Z41" s="5">
        <v>0</v>
      </c>
      <c r="AA41" s="5">
        <v>0</v>
      </c>
      <c r="AB41" s="5">
        <v>27</v>
      </c>
      <c r="AC41" s="4" t="s">
        <v>217</v>
      </c>
      <c r="AD41" s="4" t="s">
        <v>218</v>
      </c>
      <c r="AE41" s="4" t="s">
        <v>218</v>
      </c>
      <c r="AF41" s="9">
        <v>1.5</v>
      </c>
      <c r="AG41" s="6" t="s">
        <v>31</v>
      </c>
      <c r="AH41" s="5" t="s">
        <v>29</v>
      </c>
      <c r="AI41" s="11" t="s">
        <v>219</v>
      </c>
      <c r="AJ41" s="3" t="s">
        <v>220</v>
      </c>
    </row>
    <row r="42" spans="1:38" s="12" customFormat="1" ht="36" customHeight="1" x14ac:dyDescent="0.2">
      <c r="A42" s="5">
        <v>35</v>
      </c>
      <c r="B42" s="3" t="s">
        <v>48</v>
      </c>
      <c r="C42" s="3" t="s">
        <v>129</v>
      </c>
      <c r="D42" s="5" t="s">
        <v>32</v>
      </c>
      <c r="E42" s="3">
        <v>10</v>
      </c>
      <c r="F42" s="3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313</v>
      </c>
      <c r="N42" s="5">
        <v>0</v>
      </c>
      <c r="O42" s="5">
        <v>0</v>
      </c>
      <c r="P42" s="11">
        <v>313</v>
      </c>
      <c r="Q42" s="5">
        <v>0</v>
      </c>
      <c r="R42" s="5">
        <v>0</v>
      </c>
      <c r="S42" s="5">
        <v>0</v>
      </c>
      <c r="T42" s="5">
        <v>0</v>
      </c>
      <c r="U42" s="11">
        <v>313</v>
      </c>
      <c r="V42" s="11">
        <v>313</v>
      </c>
      <c r="W42" s="5">
        <v>0</v>
      </c>
      <c r="X42" s="5">
        <v>0</v>
      </c>
      <c r="Y42" s="5">
        <v>313</v>
      </c>
      <c r="Z42" s="5">
        <v>0</v>
      </c>
      <c r="AA42" s="5">
        <v>0</v>
      </c>
      <c r="AB42" s="5">
        <v>313</v>
      </c>
      <c r="AC42" s="4" t="s">
        <v>221</v>
      </c>
      <c r="AD42" s="4" t="s">
        <v>222</v>
      </c>
      <c r="AE42" s="4" t="s">
        <v>228</v>
      </c>
      <c r="AF42" s="25">
        <v>1.833</v>
      </c>
      <c r="AG42" s="6" t="s">
        <v>31</v>
      </c>
      <c r="AH42" s="5" t="s">
        <v>29</v>
      </c>
      <c r="AI42" s="11" t="s">
        <v>223</v>
      </c>
      <c r="AJ42" s="3" t="s">
        <v>224</v>
      </c>
    </row>
    <row r="43" spans="1:38" s="12" customFormat="1" ht="36" customHeight="1" x14ac:dyDescent="0.2">
      <c r="A43" s="5">
        <v>36</v>
      </c>
      <c r="B43" s="3" t="s">
        <v>155</v>
      </c>
      <c r="C43" s="9" t="s">
        <v>225</v>
      </c>
      <c r="D43" s="5" t="s">
        <v>32</v>
      </c>
      <c r="E43" s="3">
        <v>10</v>
      </c>
      <c r="F43" s="9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</v>
      </c>
      <c r="N43" s="5">
        <v>0</v>
      </c>
      <c r="O43" s="5">
        <v>0</v>
      </c>
      <c r="P43" s="5">
        <v>9</v>
      </c>
      <c r="Q43" s="5">
        <v>0</v>
      </c>
      <c r="R43" s="5">
        <v>0</v>
      </c>
      <c r="S43" s="5">
        <v>0</v>
      </c>
      <c r="T43" s="5">
        <v>0</v>
      </c>
      <c r="U43" s="9">
        <v>9</v>
      </c>
      <c r="V43" s="9">
        <v>9</v>
      </c>
      <c r="W43" s="5">
        <v>0</v>
      </c>
      <c r="X43" s="5">
        <v>0</v>
      </c>
      <c r="Y43" s="5">
        <v>9</v>
      </c>
      <c r="Z43" s="5">
        <v>0</v>
      </c>
      <c r="AA43" s="5">
        <v>0</v>
      </c>
      <c r="AB43" s="5">
        <v>9</v>
      </c>
      <c r="AC43" s="4" t="s">
        <v>226</v>
      </c>
      <c r="AD43" s="4" t="s">
        <v>227</v>
      </c>
      <c r="AE43" s="4" t="s">
        <v>227</v>
      </c>
      <c r="AF43" s="3">
        <v>2.9660000000000002</v>
      </c>
      <c r="AG43" s="6" t="s">
        <v>31</v>
      </c>
      <c r="AH43" s="5" t="s">
        <v>29</v>
      </c>
      <c r="AI43" s="11" t="s">
        <v>229</v>
      </c>
      <c r="AJ43" s="3" t="s">
        <v>230</v>
      </c>
    </row>
    <row r="44" spans="1:38" s="12" customFormat="1" ht="30.75" customHeight="1" x14ac:dyDescent="0.2">
      <c r="A44" s="5">
        <v>37</v>
      </c>
      <c r="B44" s="9" t="s">
        <v>42</v>
      </c>
      <c r="C44" s="9" t="s">
        <v>232</v>
      </c>
      <c r="D44" s="5" t="s">
        <v>32</v>
      </c>
      <c r="E44" s="9">
        <v>10</v>
      </c>
      <c r="F44" s="9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3">
        <v>37</v>
      </c>
      <c r="N44" s="5">
        <v>0</v>
      </c>
      <c r="O44" s="5">
        <v>0</v>
      </c>
      <c r="P44" s="5">
        <v>37</v>
      </c>
      <c r="Q44" s="5">
        <v>0</v>
      </c>
      <c r="R44" s="5">
        <v>0</v>
      </c>
      <c r="S44" s="5">
        <v>0</v>
      </c>
      <c r="T44" s="5">
        <v>0</v>
      </c>
      <c r="U44" s="3">
        <v>37</v>
      </c>
      <c r="V44" s="3">
        <v>37</v>
      </c>
      <c r="W44" s="5">
        <v>0</v>
      </c>
      <c r="X44" s="5">
        <v>0</v>
      </c>
      <c r="Y44" s="5">
        <v>37</v>
      </c>
      <c r="Z44" s="5">
        <v>0</v>
      </c>
      <c r="AA44" s="5">
        <v>0</v>
      </c>
      <c r="AB44" s="5">
        <v>37</v>
      </c>
      <c r="AC44" s="3" t="s">
        <v>233</v>
      </c>
      <c r="AD44" s="3" t="s">
        <v>234</v>
      </c>
      <c r="AE44" s="3" t="s">
        <v>234</v>
      </c>
      <c r="AF44" s="9">
        <v>2.0830000000000002</v>
      </c>
      <c r="AG44" s="6" t="s">
        <v>31</v>
      </c>
      <c r="AH44" s="5" t="s">
        <v>29</v>
      </c>
      <c r="AI44" s="11" t="s">
        <v>235</v>
      </c>
      <c r="AJ44" s="3" t="s">
        <v>236</v>
      </c>
    </row>
    <row r="45" spans="1:38" s="12" customFormat="1" ht="33.75" customHeight="1" x14ac:dyDescent="0.2">
      <c r="A45" s="5">
        <v>38</v>
      </c>
      <c r="B45" s="9" t="s">
        <v>237</v>
      </c>
      <c r="C45" s="9" t="s">
        <v>238</v>
      </c>
      <c r="D45" s="5" t="s">
        <v>47</v>
      </c>
      <c r="E45" s="9">
        <v>0.4</v>
      </c>
      <c r="F45" s="9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3">
        <v>100</v>
      </c>
      <c r="N45" s="5">
        <v>0</v>
      </c>
      <c r="O45" s="5">
        <v>0</v>
      </c>
      <c r="P45" s="5">
        <v>100</v>
      </c>
      <c r="Q45" s="5">
        <v>0</v>
      </c>
      <c r="R45" s="5">
        <v>0</v>
      </c>
      <c r="S45" s="5">
        <v>0</v>
      </c>
      <c r="T45" s="5">
        <v>0</v>
      </c>
      <c r="U45" s="3">
        <v>100</v>
      </c>
      <c r="V45" s="3">
        <v>100</v>
      </c>
      <c r="W45" s="5">
        <v>0</v>
      </c>
      <c r="X45" s="5">
        <v>0</v>
      </c>
      <c r="Y45" s="5">
        <v>100</v>
      </c>
      <c r="Z45" s="5">
        <v>0</v>
      </c>
      <c r="AA45" s="5">
        <v>0</v>
      </c>
      <c r="AB45" s="5">
        <v>100</v>
      </c>
      <c r="AC45" s="3" t="s">
        <v>239</v>
      </c>
      <c r="AD45" s="4" t="s">
        <v>240</v>
      </c>
      <c r="AE45" s="4" t="s">
        <v>240</v>
      </c>
      <c r="AF45" s="9">
        <v>1.9159999999999999</v>
      </c>
      <c r="AG45" s="6" t="s">
        <v>31</v>
      </c>
      <c r="AH45" s="5" t="s">
        <v>29</v>
      </c>
      <c r="AI45" s="11" t="s">
        <v>241</v>
      </c>
      <c r="AJ45" s="3" t="s">
        <v>242</v>
      </c>
    </row>
    <row r="46" spans="1:38" s="12" customFormat="1" ht="40.5" customHeight="1" x14ac:dyDescent="0.2">
      <c r="A46" s="5">
        <v>39</v>
      </c>
      <c r="B46" s="9" t="s">
        <v>215</v>
      </c>
      <c r="C46" s="11" t="s">
        <v>216</v>
      </c>
      <c r="D46" s="5" t="s">
        <v>47</v>
      </c>
      <c r="E46" s="11">
        <v>0.4</v>
      </c>
      <c r="F46" s="11">
        <v>1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27</v>
      </c>
      <c r="N46" s="11">
        <v>0</v>
      </c>
      <c r="O46" s="11">
        <v>0</v>
      </c>
      <c r="P46" s="11">
        <v>27</v>
      </c>
      <c r="Q46" s="11">
        <v>0</v>
      </c>
      <c r="R46" s="11">
        <v>0</v>
      </c>
      <c r="S46" s="11">
        <v>0</v>
      </c>
      <c r="T46" s="11">
        <v>0</v>
      </c>
      <c r="U46" s="11">
        <v>27</v>
      </c>
      <c r="V46" s="11">
        <v>27</v>
      </c>
      <c r="W46" s="11">
        <v>0</v>
      </c>
      <c r="X46" s="11">
        <v>0</v>
      </c>
      <c r="Y46" s="5">
        <v>27</v>
      </c>
      <c r="Z46" s="5">
        <v>0</v>
      </c>
      <c r="AA46" s="5">
        <v>0</v>
      </c>
      <c r="AB46" s="5">
        <v>27</v>
      </c>
      <c r="AC46" s="11" t="s">
        <v>243</v>
      </c>
      <c r="AD46" s="11" t="s">
        <v>244</v>
      </c>
      <c r="AE46" s="11" t="s">
        <v>244</v>
      </c>
      <c r="AF46" s="15">
        <v>4.5</v>
      </c>
      <c r="AG46" s="11" t="s">
        <v>31</v>
      </c>
      <c r="AH46" s="11" t="s">
        <v>29</v>
      </c>
      <c r="AI46" s="11" t="s">
        <v>245</v>
      </c>
      <c r="AJ46" s="11" t="s">
        <v>246</v>
      </c>
    </row>
    <row r="47" spans="1:38" s="12" customFormat="1" ht="38.25" customHeight="1" x14ac:dyDescent="0.2">
      <c r="A47" s="5">
        <v>40</v>
      </c>
      <c r="B47" s="3" t="s">
        <v>247</v>
      </c>
      <c r="C47" s="3" t="s">
        <v>248</v>
      </c>
      <c r="D47" s="11" t="s">
        <v>32</v>
      </c>
      <c r="E47" s="11">
        <v>6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</v>
      </c>
      <c r="N47" s="5">
        <v>0</v>
      </c>
      <c r="O47" s="5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9">
        <v>1</v>
      </c>
      <c r="V47" s="9">
        <v>1</v>
      </c>
      <c r="W47" s="5">
        <v>0</v>
      </c>
      <c r="X47" s="5">
        <v>0</v>
      </c>
      <c r="Y47" s="5">
        <v>1</v>
      </c>
      <c r="Z47" s="5">
        <v>0</v>
      </c>
      <c r="AA47" s="5">
        <v>0</v>
      </c>
      <c r="AB47" s="5">
        <v>1</v>
      </c>
      <c r="AC47" s="39" t="s">
        <v>249</v>
      </c>
      <c r="AD47" s="8" t="s">
        <v>250</v>
      </c>
      <c r="AE47" s="8" t="s">
        <v>250</v>
      </c>
      <c r="AF47" s="9">
        <v>8.2829999999999995</v>
      </c>
      <c r="AG47" s="6" t="s">
        <v>31</v>
      </c>
      <c r="AH47" s="5" t="s">
        <v>29</v>
      </c>
      <c r="AI47" s="11" t="s">
        <v>251</v>
      </c>
      <c r="AJ47" s="11" t="s">
        <v>252</v>
      </c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22" zoomScale="90" zoomScaleNormal="90" workbookViewId="0">
      <selection activeCell="A31" sqref="A31:XFD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6" ht="27" customHeight="1" x14ac:dyDescent="0.2">
      <c r="A2" s="55" t="s">
        <v>253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36" ht="54" customHeight="1" x14ac:dyDescent="0.2">
      <c r="A3" s="51" t="s">
        <v>0</v>
      </c>
      <c r="B3" s="52" t="s">
        <v>30</v>
      </c>
      <c r="C3" s="52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2" t="s">
        <v>6</v>
      </c>
      <c r="J3" s="52"/>
      <c r="K3" s="52"/>
      <c r="L3" s="52"/>
      <c r="M3" s="52"/>
      <c r="N3" s="52"/>
      <c r="O3" s="52"/>
      <c r="P3" s="52"/>
      <c r="Q3" s="52" t="s">
        <v>7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1" t="s">
        <v>8</v>
      </c>
      <c r="AD3" s="51" t="s">
        <v>9</v>
      </c>
      <c r="AE3" s="51" t="s">
        <v>10</v>
      </c>
      <c r="AF3" s="53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2"/>
      <c r="C4" s="52"/>
      <c r="D4" s="51"/>
      <c r="E4" s="51"/>
      <c r="F4" s="51"/>
      <c r="G4" s="51"/>
      <c r="H4" s="51"/>
      <c r="I4" s="52" t="s">
        <v>15</v>
      </c>
      <c r="J4" s="52"/>
      <c r="K4" s="52"/>
      <c r="L4" s="52"/>
      <c r="M4" s="52"/>
      <c r="N4" s="51" t="s">
        <v>16</v>
      </c>
      <c r="O4" s="51" t="s">
        <v>17</v>
      </c>
      <c r="P4" s="51" t="s">
        <v>18</v>
      </c>
      <c r="Q4" s="52" t="s">
        <v>15</v>
      </c>
      <c r="R4" s="52"/>
      <c r="S4" s="52"/>
      <c r="T4" s="52"/>
      <c r="U4" s="52"/>
      <c r="V4" s="52"/>
      <c r="W4" s="52"/>
      <c r="X4" s="52"/>
      <c r="Y4" s="52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3"/>
      <c r="AG4" s="51"/>
      <c r="AH4" s="51"/>
      <c r="AI4" s="51"/>
      <c r="AJ4" s="51"/>
    </row>
    <row r="5" spans="1:36" ht="68.45" customHeight="1" x14ac:dyDescent="0.2">
      <c r="A5" s="51"/>
      <c r="B5" s="52"/>
      <c r="C5" s="52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3"/>
      <c r="AG5" s="51"/>
      <c r="AH5" s="51"/>
      <c r="AI5" s="51"/>
      <c r="AJ5" s="51"/>
    </row>
    <row r="6" spans="1:36" ht="113.45" customHeight="1" x14ac:dyDescent="0.2">
      <c r="A6" s="51"/>
      <c r="B6" s="52"/>
      <c r="C6" s="52"/>
      <c r="D6" s="51"/>
      <c r="E6" s="51"/>
      <c r="F6" s="51"/>
      <c r="G6" s="51"/>
      <c r="H6" s="51"/>
      <c r="I6" s="46" t="s">
        <v>27</v>
      </c>
      <c r="J6" s="46" t="s">
        <v>28</v>
      </c>
      <c r="K6" s="46" t="s">
        <v>27</v>
      </c>
      <c r="L6" s="46" t="s">
        <v>28</v>
      </c>
      <c r="M6" s="51"/>
      <c r="N6" s="51"/>
      <c r="O6" s="51"/>
      <c r="P6" s="51"/>
      <c r="Q6" s="46" t="s">
        <v>27</v>
      </c>
      <c r="R6" s="46" t="s">
        <v>28</v>
      </c>
      <c r="S6" s="46" t="s">
        <v>27</v>
      </c>
      <c r="T6" s="46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3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15" si="0">SUM(Q8:U8)</f>
        <v>2</v>
      </c>
      <c r="Z8" s="5">
        <v>0</v>
      </c>
      <c r="AA8" s="5">
        <v>0</v>
      </c>
      <c r="AB8" s="5">
        <f t="shared" ref="AB8:AB15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ref="Y16:Y27" si="2">SUM(Q16:U16)</f>
        <v>11</v>
      </c>
      <c r="Z16" s="5">
        <v>0</v>
      </c>
      <c r="AA16" s="5">
        <v>0</v>
      </c>
      <c r="AB16" s="5">
        <f t="shared" ref="AB16:AB27" si="3">SUM(Y16:AA16)</f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8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2"/>
        <v>23</v>
      </c>
      <c r="Z17" s="5">
        <v>0</v>
      </c>
      <c r="AA17" s="5">
        <v>0</v>
      </c>
      <c r="AB17" s="5">
        <f t="shared" si="3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8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2"/>
        <v>11</v>
      </c>
      <c r="Z18" s="5">
        <v>0</v>
      </c>
      <c r="AA18" s="5">
        <v>0</v>
      </c>
      <c r="AB18" s="5">
        <f t="shared" si="3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8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2"/>
        <v>110</v>
      </c>
      <c r="Z19" s="5">
        <v>0</v>
      </c>
      <c r="AA19" s="5">
        <v>0</v>
      </c>
      <c r="AB19" s="5">
        <f t="shared" si="3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8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2"/>
        <v>110</v>
      </c>
      <c r="Z20" s="5">
        <v>0</v>
      </c>
      <c r="AA20" s="5">
        <v>0</v>
      </c>
      <c r="AB20" s="5">
        <f t="shared" si="3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8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2"/>
        <v>76</v>
      </c>
      <c r="Z21" s="5">
        <v>0</v>
      </c>
      <c r="AA21" s="5">
        <v>0</v>
      </c>
      <c r="AB21" s="5">
        <f t="shared" si="3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8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2"/>
        <v>16</v>
      </c>
      <c r="Z22" s="5">
        <v>0</v>
      </c>
      <c r="AA22" s="5">
        <v>0</v>
      </c>
      <c r="AB22" s="5">
        <f t="shared" si="3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8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2"/>
        <v>95</v>
      </c>
      <c r="Z23" s="5">
        <v>0</v>
      </c>
      <c r="AA23" s="5">
        <v>0</v>
      </c>
      <c r="AB23" s="5">
        <f t="shared" si="3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8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2"/>
        <v>11</v>
      </c>
      <c r="Z24" s="5">
        <v>0</v>
      </c>
      <c r="AA24" s="5">
        <v>0</v>
      </c>
      <c r="AB24" s="5">
        <f t="shared" si="3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8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2"/>
        <v>473</v>
      </c>
      <c r="Z25" s="5">
        <v>0</v>
      </c>
      <c r="AA25" s="5">
        <v>0</v>
      </c>
      <c r="AB25" s="5">
        <f t="shared" si="3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8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2"/>
        <v>286</v>
      </c>
      <c r="Z26" s="5">
        <v>0</v>
      </c>
      <c r="AA26" s="5">
        <v>0</v>
      </c>
      <c r="AB26" s="5">
        <f t="shared" si="3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8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2"/>
        <v>28</v>
      </c>
      <c r="Z27" s="5">
        <v>0</v>
      </c>
      <c r="AA27" s="5">
        <v>0</v>
      </c>
      <c r="AB27" s="5">
        <f t="shared" si="3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9" spans="1:38" s="12" customFormat="1" x14ac:dyDescent="0.2">
      <c r="A29" s="26"/>
      <c r="B29" s="27"/>
      <c r="C29" s="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8"/>
      <c r="AG29" s="26"/>
      <c r="AH29" s="26"/>
      <c r="AI29" s="26"/>
      <c r="AJ29" s="16"/>
      <c r="AK29" s="16"/>
      <c r="AL29" s="16"/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32" customFormat="1" x14ac:dyDescent="0.2">
      <c r="A31" s="29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29"/>
      <c r="AH31" s="29"/>
      <c r="AI31" s="29"/>
      <c r="AJ31" s="31"/>
      <c r="AK31" s="31"/>
    </row>
    <row r="32" spans="1:38" s="36" customFormat="1" x14ac:dyDescent="0.2">
      <c r="A32" s="33">
        <v>1</v>
      </c>
      <c r="B32" s="34" t="s">
        <v>34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4"/>
      <c r="AH32" s="34"/>
      <c r="AI32" s="34"/>
    </row>
    <row r="33" spans="1:35" s="36" customFormat="1" x14ac:dyDescent="0.2">
      <c r="A33" s="33">
        <v>2</v>
      </c>
      <c r="B33" s="34" t="s">
        <v>35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3</v>
      </c>
      <c r="B34" s="34" t="s">
        <v>36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4</v>
      </c>
      <c r="B35" s="34" t="s">
        <v>37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5</v>
      </c>
      <c r="B36" s="34" t="s">
        <v>40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12" customForma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  <c r="AG38" s="37"/>
      <c r="AH38" s="37"/>
      <c r="AI38" s="37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40" zoomScale="80" zoomScaleNormal="80" workbookViewId="0">
      <selection activeCell="A8" sqref="A8:XFD4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6" ht="27" customHeight="1" x14ac:dyDescent="0.2">
      <c r="A2" s="55" t="s">
        <v>352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36" ht="54" customHeight="1" x14ac:dyDescent="0.2">
      <c r="A3" s="51" t="s">
        <v>0</v>
      </c>
      <c r="B3" s="52" t="s">
        <v>30</v>
      </c>
      <c r="C3" s="52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2" t="s">
        <v>6</v>
      </c>
      <c r="J3" s="52"/>
      <c r="K3" s="52"/>
      <c r="L3" s="52"/>
      <c r="M3" s="52"/>
      <c r="N3" s="52"/>
      <c r="O3" s="52"/>
      <c r="P3" s="52"/>
      <c r="Q3" s="52" t="s">
        <v>7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1" t="s">
        <v>8</v>
      </c>
      <c r="AD3" s="51" t="s">
        <v>9</v>
      </c>
      <c r="AE3" s="51" t="s">
        <v>10</v>
      </c>
      <c r="AF3" s="53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2"/>
      <c r="C4" s="52"/>
      <c r="D4" s="51"/>
      <c r="E4" s="51"/>
      <c r="F4" s="51"/>
      <c r="G4" s="51"/>
      <c r="H4" s="51"/>
      <c r="I4" s="52" t="s">
        <v>15</v>
      </c>
      <c r="J4" s="52"/>
      <c r="K4" s="52"/>
      <c r="L4" s="52"/>
      <c r="M4" s="52"/>
      <c r="N4" s="51" t="s">
        <v>16</v>
      </c>
      <c r="O4" s="51" t="s">
        <v>17</v>
      </c>
      <c r="P4" s="51" t="s">
        <v>18</v>
      </c>
      <c r="Q4" s="52" t="s">
        <v>15</v>
      </c>
      <c r="R4" s="52"/>
      <c r="S4" s="52"/>
      <c r="T4" s="52"/>
      <c r="U4" s="52"/>
      <c r="V4" s="52"/>
      <c r="W4" s="52"/>
      <c r="X4" s="52"/>
      <c r="Y4" s="52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3"/>
      <c r="AG4" s="51"/>
      <c r="AH4" s="51"/>
      <c r="AI4" s="51"/>
      <c r="AJ4" s="51"/>
    </row>
    <row r="5" spans="1:36" ht="68.45" customHeight="1" x14ac:dyDescent="0.2">
      <c r="A5" s="51"/>
      <c r="B5" s="52"/>
      <c r="C5" s="52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3"/>
      <c r="AG5" s="51"/>
      <c r="AH5" s="51"/>
      <c r="AI5" s="51"/>
      <c r="AJ5" s="51"/>
    </row>
    <row r="6" spans="1:36" ht="113.45" customHeight="1" x14ac:dyDescent="0.2">
      <c r="A6" s="51"/>
      <c r="B6" s="52"/>
      <c r="C6" s="52"/>
      <c r="D6" s="51"/>
      <c r="E6" s="51"/>
      <c r="F6" s="51"/>
      <c r="G6" s="51"/>
      <c r="H6" s="51"/>
      <c r="I6" s="47" t="s">
        <v>27</v>
      </c>
      <c r="J6" s="47" t="s">
        <v>28</v>
      </c>
      <c r="K6" s="47" t="s">
        <v>27</v>
      </c>
      <c r="L6" s="47" t="s">
        <v>28</v>
      </c>
      <c r="M6" s="51"/>
      <c r="N6" s="51"/>
      <c r="O6" s="51"/>
      <c r="P6" s="51"/>
      <c r="Q6" s="47" t="s">
        <v>27</v>
      </c>
      <c r="R6" s="47" t="s">
        <v>28</v>
      </c>
      <c r="S6" s="47" t="s">
        <v>27</v>
      </c>
      <c r="T6" s="47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3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353</v>
      </c>
      <c r="C8" s="9" t="s">
        <v>354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64</v>
      </c>
      <c r="N8" s="5">
        <v>0</v>
      </c>
      <c r="O8" s="5">
        <v>0</v>
      </c>
      <c r="P8" s="5">
        <v>64</v>
      </c>
      <c r="Q8" s="5">
        <v>0</v>
      </c>
      <c r="R8" s="5">
        <v>0</v>
      </c>
      <c r="S8" s="5">
        <v>0</v>
      </c>
      <c r="T8" s="5">
        <v>0</v>
      </c>
      <c r="U8" s="3">
        <v>64</v>
      </c>
      <c r="V8" s="3">
        <v>64</v>
      </c>
      <c r="W8" s="5">
        <v>0</v>
      </c>
      <c r="X8" s="5">
        <v>0</v>
      </c>
      <c r="Y8" s="5">
        <f t="shared" ref="Y8:Y25" si="0">SUM(Q8:U8)</f>
        <v>64</v>
      </c>
      <c r="Z8" s="5">
        <v>0</v>
      </c>
      <c r="AA8" s="5">
        <v>0</v>
      </c>
      <c r="AB8" s="5">
        <f t="shared" ref="AB8:AB25" si="1">SUM(Y8:AA8)</f>
        <v>64</v>
      </c>
      <c r="AC8" s="3" t="s">
        <v>355</v>
      </c>
      <c r="AD8" s="3" t="s">
        <v>356</v>
      </c>
      <c r="AE8" s="3" t="s">
        <v>356</v>
      </c>
      <c r="AF8" s="9">
        <v>0.41599999999999998</v>
      </c>
      <c r="AG8" s="6" t="s">
        <v>31</v>
      </c>
      <c r="AH8" s="5" t="s">
        <v>29</v>
      </c>
      <c r="AI8" s="11" t="s">
        <v>357</v>
      </c>
      <c r="AJ8" s="3" t="s">
        <v>358</v>
      </c>
    </row>
    <row r="9" spans="1:36" s="12" customFormat="1" ht="74.25" customHeight="1" x14ac:dyDescent="0.2">
      <c r="A9" s="5">
        <v>2</v>
      </c>
      <c r="B9" s="9" t="s">
        <v>363</v>
      </c>
      <c r="C9" s="9" t="s">
        <v>364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6</v>
      </c>
      <c r="N9" s="5">
        <v>0</v>
      </c>
      <c r="O9" s="5">
        <v>0</v>
      </c>
      <c r="P9" s="5">
        <v>6</v>
      </c>
      <c r="Q9" s="5">
        <v>0</v>
      </c>
      <c r="R9" s="5">
        <v>0</v>
      </c>
      <c r="S9" s="5">
        <v>0</v>
      </c>
      <c r="T9" s="5">
        <v>0</v>
      </c>
      <c r="U9" s="3">
        <v>6</v>
      </c>
      <c r="V9" s="3">
        <v>6</v>
      </c>
      <c r="W9" s="5">
        <v>0</v>
      </c>
      <c r="X9" s="5">
        <v>0</v>
      </c>
      <c r="Y9" s="5">
        <f t="shared" si="0"/>
        <v>6</v>
      </c>
      <c r="Z9" s="5">
        <v>0</v>
      </c>
      <c r="AA9" s="5">
        <v>0</v>
      </c>
      <c r="AB9" s="5">
        <f t="shared" si="1"/>
        <v>6</v>
      </c>
      <c r="AC9" s="3" t="s">
        <v>365</v>
      </c>
      <c r="AD9" s="4" t="s">
        <v>359</v>
      </c>
      <c r="AE9" s="4" t="s">
        <v>370</v>
      </c>
      <c r="AF9" s="9">
        <v>2.25</v>
      </c>
      <c r="AG9" s="6" t="s">
        <v>31</v>
      </c>
      <c r="AH9" s="5" t="s">
        <v>29</v>
      </c>
      <c r="AI9" s="11" t="s">
        <v>366</v>
      </c>
      <c r="AJ9" s="3" t="s">
        <v>367</v>
      </c>
    </row>
    <row r="10" spans="1:36" s="12" customFormat="1" ht="47.25" customHeight="1" x14ac:dyDescent="0.2">
      <c r="A10" s="5">
        <v>3</v>
      </c>
      <c r="B10" s="3" t="s">
        <v>135</v>
      </c>
      <c r="C10" s="11" t="s">
        <v>134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473</v>
      </c>
      <c r="N10" s="11">
        <v>0</v>
      </c>
      <c r="O10" s="11">
        <v>0</v>
      </c>
      <c r="P10" s="11">
        <v>473</v>
      </c>
      <c r="Q10" s="11">
        <v>0</v>
      </c>
      <c r="R10" s="11">
        <v>0</v>
      </c>
      <c r="S10" s="11">
        <v>0</v>
      </c>
      <c r="T10" s="11">
        <v>0</v>
      </c>
      <c r="U10" s="11">
        <v>473</v>
      </c>
      <c r="V10" s="11">
        <v>473</v>
      </c>
      <c r="W10" s="11">
        <v>0</v>
      </c>
      <c r="X10" s="11">
        <v>0</v>
      </c>
      <c r="Y10" s="5">
        <f t="shared" si="0"/>
        <v>473</v>
      </c>
      <c r="Z10" s="5">
        <v>0</v>
      </c>
      <c r="AA10" s="5">
        <v>0</v>
      </c>
      <c r="AB10" s="5">
        <f t="shared" si="1"/>
        <v>473</v>
      </c>
      <c r="AC10" s="11" t="s">
        <v>360</v>
      </c>
      <c r="AD10" s="11" t="s">
        <v>361</v>
      </c>
      <c r="AE10" s="11" t="s">
        <v>361</v>
      </c>
      <c r="AF10" s="15">
        <v>0.16600000000000001</v>
      </c>
      <c r="AG10" s="11" t="s">
        <v>31</v>
      </c>
      <c r="AH10" s="11" t="s">
        <v>29</v>
      </c>
      <c r="AI10" s="11" t="s">
        <v>362</v>
      </c>
      <c r="AJ10" s="11" t="s">
        <v>339</v>
      </c>
    </row>
    <row r="11" spans="1:36" s="12" customFormat="1" ht="43.5" customHeight="1" x14ac:dyDescent="0.2">
      <c r="A11" s="5">
        <v>4</v>
      </c>
      <c r="B11" s="3" t="s">
        <v>135</v>
      </c>
      <c r="C11" s="3" t="s">
        <v>134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162</v>
      </c>
      <c r="N11" s="5">
        <v>0</v>
      </c>
      <c r="O11" s="5">
        <v>0</v>
      </c>
      <c r="P11" s="5">
        <v>162</v>
      </c>
      <c r="Q11" s="5">
        <v>0</v>
      </c>
      <c r="R11" s="5">
        <v>0</v>
      </c>
      <c r="S11" s="5">
        <v>0</v>
      </c>
      <c r="T11" s="5">
        <v>0</v>
      </c>
      <c r="U11" s="9">
        <v>162</v>
      </c>
      <c r="V11" s="9">
        <v>162</v>
      </c>
      <c r="W11" s="5">
        <v>0</v>
      </c>
      <c r="X11" s="5">
        <v>0</v>
      </c>
      <c r="Y11" s="5">
        <f t="shared" si="0"/>
        <v>162</v>
      </c>
      <c r="Z11" s="5">
        <v>0</v>
      </c>
      <c r="AA11" s="5">
        <v>0</v>
      </c>
      <c r="AB11" s="5">
        <f t="shared" si="1"/>
        <v>162</v>
      </c>
      <c r="AC11" s="39" t="s">
        <v>368</v>
      </c>
      <c r="AD11" s="8" t="s">
        <v>369</v>
      </c>
      <c r="AE11" s="8" t="s">
        <v>369</v>
      </c>
      <c r="AF11" s="9">
        <v>2.0659999999999998</v>
      </c>
      <c r="AG11" s="6" t="s">
        <v>31</v>
      </c>
      <c r="AH11" s="5" t="s">
        <v>29</v>
      </c>
      <c r="AI11" s="11" t="s">
        <v>371</v>
      </c>
      <c r="AJ11" s="11" t="s">
        <v>372</v>
      </c>
    </row>
    <row r="12" spans="1:36" s="12" customFormat="1" ht="38.25" customHeight="1" x14ac:dyDescent="0.2">
      <c r="A12" s="5">
        <v>5</v>
      </c>
      <c r="B12" s="3" t="s">
        <v>149</v>
      </c>
      <c r="C12" s="3" t="s">
        <v>373</v>
      </c>
      <c r="D12" s="11" t="s">
        <v>47</v>
      </c>
      <c r="E12" s="3">
        <v>0.4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22</v>
      </c>
      <c r="N12" s="5">
        <v>0</v>
      </c>
      <c r="O12" s="5">
        <v>0</v>
      </c>
      <c r="P12" s="5">
        <v>22</v>
      </c>
      <c r="Q12" s="5">
        <v>0</v>
      </c>
      <c r="R12" s="5">
        <v>0</v>
      </c>
      <c r="S12" s="5">
        <v>0</v>
      </c>
      <c r="T12" s="5">
        <v>0</v>
      </c>
      <c r="U12" s="9">
        <v>22</v>
      </c>
      <c r="V12" s="9">
        <v>22</v>
      </c>
      <c r="W12" s="5">
        <v>0</v>
      </c>
      <c r="X12" s="5">
        <v>0</v>
      </c>
      <c r="Y12" s="5">
        <f t="shared" si="0"/>
        <v>22</v>
      </c>
      <c r="Z12" s="5">
        <v>0</v>
      </c>
      <c r="AA12" s="5">
        <v>0</v>
      </c>
      <c r="AB12" s="5">
        <f t="shared" si="1"/>
        <v>22</v>
      </c>
      <c r="AC12" s="4" t="s">
        <v>374</v>
      </c>
      <c r="AD12" s="8" t="s">
        <v>375</v>
      </c>
      <c r="AE12" s="8" t="s">
        <v>375</v>
      </c>
      <c r="AF12" s="8">
        <v>1.833</v>
      </c>
      <c r="AG12" s="6" t="s">
        <v>31</v>
      </c>
      <c r="AH12" s="5" t="s">
        <v>29</v>
      </c>
      <c r="AI12" s="11" t="s">
        <v>376</v>
      </c>
      <c r="AJ12" s="10" t="s">
        <v>377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156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48</v>
      </c>
      <c r="N13" s="5">
        <v>0</v>
      </c>
      <c r="O13" s="5">
        <v>0</v>
      </c>
      <c r="P13" s="5">
        <v>48</v>
      </c>
      <c r="Q13" s="5">
        <v>0</v>
      </c>
      <c r="R13" s="5">
        <v>0</v>
      </c>
      <c r="S13" s="5">
        <v>0</v>
      </c>
      <c r="T13" s="5">
        <v>0</v>
      </c>
      <c r="U13" s="9">
        <v>48</v>
      </c>
      <c r="V13" s="9">
        <v>48</v>
      </c>
      <c r="W13" s="5">
        <v>0</v>
      </c>
      <c r="X13" s="5">
        <v>0</v>
      </c>
      <c r="Y13" s="5">
        <f t="shared" si="0"/>
        <v>48</v>
      </c>
      <c r="Z13" s="5">
        <v>0</v>
      </c>
      <c r="AA13" s="5">
        <v>0</v>
      </c>
      <c r="AB13" s="5">
        <f t="shared" si="1"/>
        <v>48</v>
      </c>
      <c r="AC13" s="4" t="s">
        <v>378</v>
      </c>
      <c r="AD13" s="4" t="s">
        <v>379</v>
      </c>
      <c r="AE13" s="4" t="s">
        <v>379</v>
      </c>
      <c r="AF13" s="8">
        <v>3.4329999999999998</v>
      </c>
      <c r="AG13" s="6" t="s">
        <v>31</v>
      </c>
      <c r="AH13" s="5" t="s">
        <v>29</v>
      </c>
      <c r="AI13" s="11" t="s">
        <v>380</v>
      </c>
      <c r="AJ13" s="10" t="s">
        <v>381</v>
      </c>
    </row>
    <row r="14" spans="1:36" s="12" customFormat="1" ht="47.25" customHeight="1" x14ac:dyDescent="0.2">
      <c r="A14" s="5">
        <v>7</v>
      </c>
      <c r="B14" s="3" t="s">
        <v>135</v>
      </c>
      <c r="C14" s="3" t="s">
        <v>134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537</v>
      </c>
      <c r="N14" s="5">
        <v>0</v>
      </c>
      <c r="O14" s="5">
        <v>0</v>
      </c>
      <c r="P14" s="5">
        <v>537</v>
      </c>
      <c r="Q14" s="5">
        <v>0</v>
      </c>
      <c r="R14" s="5">
        <v>0</v>
      </c>
      <c r="S14" s="5">
        <v>0</v>
      </c>
      <c r="T14" s="5">
        <v>0</v>
      </c>
      <c r="U14" s="9">
        <v>537</v>
      </c>
      <c r="V14" s="9">
        <v>537</v>
      </c>
      <c r="W14" s="5">
        <v>0</v>
      </c>
      <c r="X14" s="5">
        <v>0</v>
      </c>
      <c r="Y14" s="5">
        <f t="shared" si="0"/>
        <v>537</v>
      </c>
      <c r="Z14" s="5">
        <v>0</v>
      </c>
      <c r="AA14" s="5">
        <v>0</v>
      </c>
      <c r="AB14" s="5">
        <f t="shared" si="1"/>
        <v>537</v>
      </c>
      <c r="AC14" s="4" t="s">
        <v>382</v>
      </c>
      <c r="AD14" s="4" t="s">
        <v>383</v>
      </c>
      <c r="AE14" s="4" t="s">
        <v>383</v>
      </c>
      <c r="AF14" s="8">
        <v>4.0830000000000002</v>
      </c>
      <c r="AG14" s="6" t="s">
        <v>31</v>
      </c>
      <c r="AH14" s="5" t="s">
        <v>29</v>
      </c>
      <c r="AI14" s="11" t="s">
        <v>384</v>
      </c>
      <c r="AJ14" s="10" t="s">
        <v>339</v>
      </c>
    </row>
    <row r="15" spans="1:36" s="12" customFormat="1" ht="47.25" customHeight="1" x14ac:dyDescent="0.2">
      <c r="A15" s="5">
        <v>8</v>
      </c>
      <c r="B15" s="3" t="s">
        <v>385</v>
      </c>
      <c r="C15" s="3" t="s">
        <v>386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34</v>
      </c>
      <c r="N15" s="5">
        <v>0</v>
      </c>
      <c r="O15" s="5">
        <v>0</v>
      </c>
      <c r="P15" s="5">
        <v>34</v>
      </c>
      <c r="Q15" s="5">
        <v>0</v>
      </c>
      <c r="R15" s="5">
        <v>0</v>
      </c>
      <c r="S15" s="5">
        <v>0</v>
      </c>
      <c r="T15" s="5">
        <v>0</v>
      </c>
      <c r="U15" s="9">
        <v>34</v>
      </c>
      <c r="V15" s="9">
        <v>34</v>
      </c>
      <c r="W15" s="5">
        <v>0</v>
      </c>
      <c r="X15" s="5">
        <v>0</v>
      </c>
      <c r="Y15" s="5">
        <f t="shared" si="0"/>
        <v>34</v>
      </c>
      <c r="Z15" s="5">
        <v>0</v>
      </c>
      <c r="AA15" s="5">
        <v>0</v>
      </c>
      <c r="AB15" s="5">
        <f t="shared" si="1"/>
        <v>34</v>
      </c>
      <c r="AC15" s="4" t="s">
        <v>387</v>
      </c>
      <c r="AD15" s="4" t="s">
        <v>388</v>
      </c>
      <c r="AE15" s="4" t="s">
        <v>388</v>
      </c>
      <c r="AF15" s="8">
        <v>1.9159999999999999</v>
      </c>
      <c r="AG15" s="6" t="s">
        <v>31</v>
      </c>
      <c r="AH15" s="5" t="s">
        <v>29</v>
      </c>
      <c r="AI15" s="11" t="s">
        <v>390</v>
      </c>
      <c r="AJ15" s="10" t="s">
        <v>389</v>
      </c>
    </row>
    <row r="16" spans="1:36" s="12" customFormat="1" ht="47.25" customHeight="1" x14ac:dyDescent="0.2">
      <c r="A16" s="5">
        <v>9</v>
      </c>
      <c r="B16" s="3" t="s">
        <v>391</v>
      </c>
      <c r="C16" s="3" t="s">
        <v>232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32</v>
      </c>
      <c r="N16" s="5">
        <v>0</v>
      </c>
      <c r="O16" s="5">
        <v>0</v>
      </c>
      <c r="P16" s="5">
        <v>32</v>
      </c>
      <c r="Q16" s="5">
        <v>0</v>
      </c>
      <c r="R16" s="5">
        <v>0</v>
      </c>
      <c r="S16" s="5">
        <v>0</v>
      </c>
      <c r="T16" s="5">
        <v>0</v>
      </c>
      <c r="U16" s="9">
        <v>32</v>
      </c>
      <c r="V16" s="9">
        <v>32</v>
      </c>
      <c r="W16" s="5">
        <v>0</v>
      </c>
      <c r="X16" s="5">
        <v>0</v>
      </c>
      <c r="Y16" s="5">
        <f t="shared" si="0"/>
        <v>32</v>
      </c>
      <c r="Z16" s="5">
        <v>0</v>
      </c>
      <c r="AA16" s="5">
        <v>0</v>
      </c>
      <c r="AB16" s="5">
        <f t="shared" si="1"/>
        <v>32</v>
      </c>
      <c r="AC16" s="4" t="s">
        <v>392</v>
      </c>
      <c r="AD16" s="4" t="s">
        <v>393</v>
      </c>
      <c r="AE16" s="4" t="s">
        <v>393</v>
      </c>
      <c r="AF16" s="8">
        <v>5.25</v>
      </c>
      <c r="AG16" s="6" t="s">
        <v>31</v>
      </c>
      <c r="AH16" s="5" t="s">
        <v>29</v>
      </c>
      <c r="AI16" s="11" t="s">
        <v>396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161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31</v>
      </c>
      <c r="N17" s="5">
        <v>0</v>
      </c>
      <c r="O17" s="5">
        <v>0</v>
      </c>
      <c r="P17" s="5">
        <v>31</v>
      </c>
      <c r="Q17" s="5">
        <v>0</v>
      </c>
      <c r="R17" s="5">
        <v>0</v>
      </c>
      <c r="S17" s="5">
        <v>0</v>
      </c>
      <c r="T17" s="5">
        <v>0</v>
      </c>
      <c r="U17" s="9">
        <v>31</v>
      </c>
      <c r="V17" s="9">
        <v>31</v>
      </c>
      <c r="W17" s="5">
        <v>0</v>
      </c>
      <c r="X17" s="5">
        <v>0</v>
      </c>
      <c r="Y17" s="5">
        <f t="shared" si="0"/>
        <v>31</v>
      </c>
      <c r="Z17" s="5">
        <v>0</v>
      </c>
      <c r="AA17" s="5">
        <v>0</v>
      </c>
      <c r="AB17" s="5">
        <f t="shared" si="1"/>
        <v>31</v>
      </c>
      <c r="AC17" s="4" t="s">
        <v>394</v>
      </c>
      <c r="AD17" s="4" t="s">
        <v>395</v>
      </c>
      <c r="AE17" s="4" t="s">
        <v>395</v>
      </c>
      <c r="AF17" s="8">
        <v>4.0830000000000002</v>
      </c>
      <c r="AG17" s="6" t="s">
        <v>31</v>
      </c>
      <c r="AH17" s="5" t="s">
        <v>29</v>
      </c>
      <c r="AI17" s="11" t="s">
        <v>397</v>
      </c>
      <c r="AJ17" s="10" t="s">
        <v>398</v>
      </c>
    </row>
    <row r="18" spans="1:36" s="12" customFormat="1" ht="47.25" customHeight="1" x14ac:dyDescent="0.2">
      <c r="A18" s="5">
        <v>11</v>
      </c>
      <c r="B18" s="3" t="s">
        <v>120</v>
      </c>
      <c r="C18" s="3" t="s">
        <v>121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27</v>
      </c>
      <c r="N18" s="5">
        <v>0</v>
      </c>
      <c r="O18" s="5">
        <v>0</v>
      </c>
      <c r="P18" s="5">
        <v>27</v>
      </c>
      <c r="Q18" s="5">
        <v>0</v>
      </c>
      <c r="R18" s="5">
        <v>0</v>
      </c>
      <c r="S18" s="5">
        <v>0</v>
      </c>
      <c r="T18" s="5">
        <v>0</v>
      </c>
      <c r="U18" s="9">
        <v>27</v>
      </c>
      <c r="V18" s="9">
        <v>27</v>
      </c>
      <c r="W18" s="5">
        <v>0</v>
      </c>
      <c r="X18" s="5">
        <v>0</v>
      </c>
      <c r="Y18" s="5">
        <f t="shared" si="0"/>
        <v>27</v>
      </c>
      <c r="Z18" s="5">
        <v>0</v>
      </c>
      <c r="AA18" s="5">
        <v>0</v>
      </c>
      <c r="AB18" s="5">
        <f t="shared" si="1"/>
        <v>27</v>
      </c>
      <c r="AC18" s="4" t="s">
        <v>399</v>
      </c>
      <c r="AD18" s="4" t="s">
        <v>400</v>
      </c>
      <c r="AE18" s="4" t="s">
        <v>400</v>
      </c>
      <c r="AF18" s="8">
        <v>1.9330000000000001</v>
      </c>
      <c r="AG18" s="6" t="s">
        <v>31</v>
      </c>
      <c r="AH18" s="5" t="s">
        <v>29</v>
      </c>
      <c r="AI18" s="11" t="s">
        <v>401</v>
      </c>
      <c r="AJ18" s="10" t="s">
        <v>125</v>
      </c>
    </row>
    <row r="19" spans="1:36" s="12" customFormat="1" ht="47.25" customHeight="1" x14ac:dyDescent="0.2">
      <c r="A19" s="5">
        <v>12</v>
      </c>
      <c r="B19" s="3" t="s">
        <v>155</v>
      </c>
      <c r="C19" s="3" t="s">
        <v>161</v>
      </c>
      <c r="D19" s="11" t="s">
        <v>47</v>
      </c>
      <c r="E19" s="3">
        <v>0.4</v>
      </c>
      <c r="F19" s="3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15</v>
      </c>
      <c r="N19" s="5">
        <v>0</v>
      </c>
      <c r="O19" s="5">
        <v>0</v>
      </c>
      <c r="P19" s="5">
        <v>15</v>
      </c>
      <c r="Q19" s="5">
        <v>0</v>
      </c>
      <c r="R19" s="5">
        <v>0</v>
      </c>
      <c r="S19" s="5">
        <v>0</v>
      </c>
      <c r="T19" s="5">
        <v>0</v>
      </c>
      <c r="U19" s="9">
        <v>15</v>
      </c>
      <c r="V19" s="9">
        <v>15</v>
      </c>
      <c r="W19" s="5">
        <v>0</v>
      </c>
      <c r="X19" s="5">
        <v>0</v>
      </c>
      <c r="Y19" s="5">
        <f t="shared" si="0"/>
        <v>15</v>
      </c>
      <c r="Z19" s="5">
        <v>0</v>
      </c>
      <c r="AA19" s="5">
        <v>0</v>
      </c>
      <c r="AB19" s="5">
        <f t="shared" si="1"/>
        <v>15</v>
      </c>
      <c r="AC19" s="4" t="s">
        <v>402</v>
      </c>
      <c r="AD19" s="4" t="s">
        <v>403</v>
      </c>
      <c r="AE19" s="4" t="s">
        <v>403</v>
      </c>
      <c r="AF19" s="8">
        <v>1.75</v>
      </c>
      <c r="AG19" s="6" t="s">
        <v>31</v>
      </c>
      <c r="AH19" s="5" t="s">
        <v>29</v>
      </c>
      <c r="AI19" s="11" t="s">
        <v>404</v>
      </c>
      <c r="AJ19" s="10" t="s">
        <v>405</v>
      </c>
    </row>
    <row r="20" spans="1:36" s="12" customFormat="1" ht="63" customHeight="1" x14ac:dyDescent="0.2">
      <c r="A20" s="5">
        <v>13</v>
      </c>
      <c r="B20" s="3" t="s">
        <v>120</v>
      </c>
      <c r="C20" s="3" t="s">
        <v>121</v>
      </c>
      <c r="D20" s="11" t="s">
        <v>32</v>
      </c>
      <c r="E20" s="3">
        <v>6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27</v>
      </c>
      <c r="N20" s="5">
        <v>0</v>
      </c>
      <c r="O20" s="5">
        <v>0</v>
      </c>
      <c r="P20" s="5">
        <v>27</v>
      </c>
      <c r="Q20" s="5">
        <v>0</v>
      </c>
      <c r="R20" s="5">
        <v>0</v>
      </c>
      <c r="S20" s="5">
        <v>0</v>
      </c>
      <c r="T20" s="5">
        <v>0</v>
      </c>
      <c r="U20" s="9">
        <v>27</v>
      </c>
      <c r="V20" s="9">
        <v>27</v>
      </c>
      <c r="W20" s="5">
        <v>0</v>
      </c>
      <c r="X20" s="5">
        <v>0</v>
      </c>
      <c r="Y20" s="5">
        <f t="shared" si="0"/>
        <v>27</v>
      </c>
      <c r="Z20" s="5">
        <v>0</v>
      </c>
      <c r="AA20" s="5">
        <v>0</v>
      </c>
      <c r="AB20" s="5">
        <f t="shared" si="1"/>
        <v>27</v>
      </c>
      <c r="AC20" s="4" t="s">
        <v>406</v>
      </c>
      <c r="AD20" s="4" t="s">
        <v>407</v>
      </c>
      <c r="AE20" s="4" t="s">
        <v>407</v>
      </c>
      <c r="AF20" s="8">
        <v>2.4500000000000002</v>
      </c>
      <c r="AG20" s="6" t="s">
        <v>31</v>
      </c>
      <c r="AH20" s="5" t="s">
        <v>29</v>
      </c>
      <c r="AI20" s="11" t="s">
        <v>408</v>
      </c>
      <c r="AJ20" s="10" t="s">
        <v>125</v>
      </c>
    </row>
    <row r="21" spans="1:36" s="12" customFormat="1" ht="47.25" customHeight="1" x14ac:dyDescent="0.2">
      <c r="A21" s="5">
        <v>14</v>
      </c>
      <c r="B21" s="3" t="s">
        <v>409</v>
      </c>
      <c r="C21" s="3" t="s">
        <v>410</v>
      </c>
      <c r="D21" s="11" t="s">
        <v>47</v>
      </c>
      <c r="E21" s="3">
        <v>0.4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22</v>
      </c>
      <c r="N21" s="5">
        <v>0</v>
      </c>
      <c r="O21" s="5">
        <v>0</v>
      </c>
      <c r="P21" s="5">
        <v>22</v>
      </c>
      <c r="Q21" s="5">
        <v>0</v>
      </c>
      <c r="R21" s="5">
        <v>0</v>
      </c>
      <c r="S21" s="5">
        <v>0</v>
      </c>
      <c r="T21" s="5">
        <v>0</v>
      </c>
      <c r="U21" s="9">
        <v>22</v>
      </c>
      <c r="V21" s="9">
        <v>22</v>
      </c>
      <c r="W21" s="5">
        <v>0</v>
      </c>
      <c r="X21" s="5">
        <v>0</v>
      </c>
      <c r="Y21" s="5">
        <f t="shared" si="0"/>
        <v>22</v>
      </c>
      <c r="Z21" s="5">
        <v>0</v>
      </c>
      <c r="AA21" s="5">
        <v>0</v>
      </c>
      <c r="AB21" s="5">
        <f t="shared" si="1"/>
        <v>22</v>
      </c>
      <c r="AC21" s="4" t="s">
        <v>411</v>
      </c>
      <c r="AD21" s="4" t="s">
        <v>412</v>
      </c>
      <c r="AE21" s="4" t="s">
        <v>412</v>
      </c>
      <c r="AF21" s="8">
        <v>2</v>
      </c>
      <c r="AG21" s="6" t="s">
        <v>31</v>
      </c>
      <c r="AH21" s="5" t="s">
        <v>29</v>
      </c>
      <c r="AI21" s="11" t="s">
        <v>413</v>
      </c>
      <c r="AJ21" s="10" t="s">
        <v>414</v>
      </c>
    </row>
    <row r="22" spans="1:36" s="12" customFormat="1" ht="47.25" customHeight="1" x14ac:dyDescent="0.2">
      <c r="A22" s="5">
        <v>15</v>
      </c>
      <c r="B22" s="3" t="s">
        <v>50</v>
      </c>
      <c r="C22" s="3" t="s">
        <v>49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102</v>
      </c>
      <c r="N22" s="5">
        <v>0</v>
      </c>
      <c r="O22" s="5">
        <v>0</v>
      </c>
      <c r="P22" s="5">
        <v>102</v>
      </c>
      <c r="Q22" s="5">
        <v>0</v>
      </c>
      <c r="R22" s="5">
        <v>0</v>
      </c>
      <c r="S22" s="5">
        <v>0</v>
      </c>
      <c r="T22" s="5">
        <v>0</v>
      </c>
      <c r="U22" s="9">
        <v>102</v>
      </c>
      <c r="V22" s="9">
        <v>102</v>
      </c>
      <c r="W22" s="5">
        <v>0</v>
      </c>
      <c r="X22" s="5">
        <v>0</v>
      </c>
      <c r="Y22" s="5">
        <f>SUM(Q22:U22)</f>
        <v>102</v>
      </c>
      <c r="Z22" s="5">
        <v>0</v>
      </c>
      <c r="AA22" s="5">
        <v>0</v>
      </c>
      <c r="AB22" s="5">
        <f>SUM(Y22:AA22)</f>
        <v>102</v>
      </c>
      <c r="AC22" s="4" t="s">
        <v>474</v>
      </c>
      <c r="AD22" s="4" t="s">
        <v>475</v>
      </c>
      <c r="AE22" s="4" t="s">
        <v>475</v>
      </c>
      <c r="AF22" s="8">
        <v>1.4</v>
      </c>
      <c r="AG22" s="6" t="s">
        <v>31</v>
      </c>
      <c r="AH22" s="5" t="s">
        <v>29</v>
      </c>
      <c r="AI22" s="11" t="s">
        <v>476</v>
      </c>
      <c r="AJ22" s="10" t="s">
        <v>477</v>
      </c>
    </row>
    <row r="23" spans="1:36" s="12" customFormat="1" ht="47.25" customHeight="1" x14ac:dyDescent="0.2">
      <c r="A23" s="5">
        <v>16</v>
      </c>
      <c r="B23" s="3" t="s">
        <v>42</v>
      </c>
      <c r="C23" s="3" t="s">
        <v>43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91</v>
      </c>
      <c r="N23" s="5">
        <v>0</v>
      </c>
      <c r="O23" s="5">
        <v>0</v>
      </c>
      <c r="P23" s="5">
        <v>91</v>
      </c>
      <c r="Q23" s="5">
        <v>0</v>
      </c>
      <c r="R23" s="5">
        <v>0</v>
      </c>
      <c r="S23" s="5">
        <v>0</v>
      </c>
      <c r="T23" s="5">
        <v>0</v>
      </c>
      <c r="U23" s="9">
        <v>91</v>
      </c>
      <c r="V23" s="9">
        <v>91</v>
      </c>
      <c r="W23" s="5">
        <v>0</v>
      </c>
      <c r="X23" s="5">
        <v>0</v>
      </c>
      <c r="Y23" s="5">
        <f>SUM(Q23:U23)</f>
        <v>91</v>
      </c>
      <c r="Z23" s="5">
        <v>0</v>
      </c>
      <c r="AA23" s="5">
        <v>0</v>
      </c>
      <c r="AB23" s="5">
        <f>SUM(Y23:AA23)</f>
        <v>91</v>
      </c>
      <c r="AC23" s="4" t="s">
        <v>478</v>
      </c>
      <c r="AD23" s="4" t="s">
        <v>479</v>
      </c>
      <c r="AE23" s="4" t="s">
        <v>479</v>
      </c>
      <c r="AF23" s="8">
        <v>1</v>
      </c>
      <c r="AG23" s="6" t="s">
        <v>31</v>
      </c>
      <c r="AH23" s="5" t="s">
        <v>29</v>
      </c>
      <c r="AI23" s="11" t="s">
        <v>480</v>
      </c>
      <c r="AJ23" s="10" t="s">
        <v>100</v>
      </c>
    </row>
    <row r="24" spans="1:36" s="12" customFormat="1" ht="47.25" customHeight="1" x14ac:dyDescent="0.2">
      <c r="A24" s="5">
        <v>17</v>
      </c>
      <c r="B24" s="3" t="s">
        <v>415</v>
      </c>
      <c r="C24" s="3" t="s">
        <v>416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78</v>
      </c>
      <c r="N24" s="5">
        <v>0</v>
      </c>
      <c r="O24" s="5">
        <v>0</v>
      </c>
      <c r="P24" s="5">
        <v>78</v>
      </c>
      <c r="Q24" s="5">
        <v>0</v>
      </c>
      <c r="R24" s="5">
        <v>0</v>
      </c>
      <c r="S24" s="5">
        <v>0</v>
      </c>
      <c r="T24" s="5">
        <v>0</v>
      </c>
      <c r="U24" s="9">
        <v>78</v>
      </c>
      <c r="V24" s="9">
        <v>78</v>
      </c>
      <c r="W24" s="5">
        <v>0</v>
      </c>
      <c r="X24" s="5">
        <v>0</v>
      </c>
      <c r="Y24" s="5">
        <f t="shared" si="0"/>
        <v>78</v>
      </c>
      <c r="Z24" s="5">
        <v>0</v>
      </c>
      <c r="AA24" s="5">
        <v>0</v>
      </c>
      <c r="AB24" s="5">
        <f t="shared" si="1"/>
        <v>78</v>
      </c>
      <c r="AC24" s="4" t="s">
        <v>417</v>
      </c>
      <c r="AD24" s="4" t="s">
        <v>418</v>
      </c>
      <c r="AE24" s="4" t="s">
        <v>418</v>
      </c>
      <c r="AF24" s="8">
        <v>1.3160000000000001</v>
      </c>
      <c r="AG24" s="6" t="s">
        <v>31</v>
      </c>
      <c r="AH24" s="5" t="s">
        <v>29</v>
      </c>
      <c r="AI24" s="11" t="s">
        <v>419</v>
      </c>
      <c r="AJ24" s="10" t="s">
        <v>420</v>
      </c>
    </row>
    <row r="25" spans="1:36" s="12" customFormat="1" ht="51.75" customHeight="1" x14ac:dyDescent="0.2">
      <c r="A25" s="5">
        <v>18</v>
      </c>
      <c r="B25" s="3" t="s">
        <v>111</v>
      </c>
      <c r="C25" s="3" t="s">
        <v>421</v>
      </c>
      <c r="D25" s="11" t="s">
        <v>47</v>
      </c>
      <c r="E25" s="3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26</v>
      </c>
      <c r="N25" s="5">
        <v>0</v>
      </c>
      <c r="O25" s="5">
        <v>0</v>
      </c>
      <c r="P25" s="5">
        <v>26</v>
      </c>
      <c r="Q25" s="5">
        <v>0</v>
      </c>
      <c r="R25" s="5">
        <v>0</v>
      </c>
      <c r="S25" s="5">
        <v>0</v>
      </c>
      <c r="T25" s="5">
        <v>0</v>
      </c>
      <c r="U25" s="9">
        <v>26</v>
      </c>
      <c r="V25" s="9">
        <v>26</v>
      </c>
      <c r="W25" s="5">
        <v>0</v>
      </c>
      <c r="X25" s="5">
        <v>0</v>
      </c>
      <c r="Y25" s="5">
        <f t="shared" si="0"/>
        <v>26</v>
      </c>
      <c r="Z25" s="5">
        <v>0</v>
      </c>
      <c r="AA25" s="5">
        <v>0</v>
      </c>
      <c r="AB25" s="5">
        <f t="shared" si="1"/>
        <v>26</v>
      </c>
      <c r="AC25" s="4" t="s">
        <v>422</v>
      </c>
      <c r="AD25" s="4" t="s">
        <v>423</v>
      </c>
      <c r="AE25" s="4" t="s">
        <v>423</v>
      </c>
      <c r="AF25" s="8">
        <v>3.4159999999999999</v>
      </c>
      <c r="AG25" s="6" t="s">
        <v>31</v>
      </c>
      <c r="AH25" s="5" t="s">
        <v>29</v>
      </c>
      <c r="AI25" s="11" t="s">
        <v>424</v>
      </c>
      <c r="AJ25" s="10" t="s">
        <v>425</v>
      </c>
    </row>
    <row r="26" spans="1:36" s="12" customFormat="1" ht="49.5" customHeight="1" x14ac:dyDescent="0.2">
      <c r="A26" s="5">
        <v>19</v>
      </c>
      <c r="B26" s="3" t="s">
        <v>44</v>
      </c>
      <c r="C26" s="3" t="s">
        <v>426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56</v>
      </c>
      <c r="N26" s="5">
        <v>0</v>
      </c>
      <c r="O26" s="5">
        <v>0</v>
      </c>
      <c r="P26" s="5">
        <v>56</v>
      </c>
      <c r="Q26" s="5">
        <v>0</v>
      </c>
      <c r="R26" s="5">
        <v>0</v>
      </c>
      <c r="S26" s="5">
        <v>0</v>
      </c>
      <c r="T26" s="5">
        <v>0</v>
      </c>
      <c r="U26" s="9">
        <v>56</v>
      </c>
      <c r="V26" s="9">
        <v>56</v>
      </c>
      <c r="W26" s="5">
        <v>0</v>
      </c>
      <c r="X26" s="5">
        <v>0</v>
      </c>
      <c r="Y26" s="5">
        <f t="shared" ref="Y26:Y31" si="2">SUM(Q26:U26)</f>
        <v>56</v>
      </c>
      <c r="Z26" s="5">
        <v>0</v>
      </c>
      <c r="AA26" s="5">
        <v>0</v>
      </c>
      <c r="AB26" s="5">
        <f t="shared" ref="AB26:AB31" si="3">SUM(Y26:AA26)</f>
        <v>56</v>
      </c>
      <c r="AC26" s="4" t="s">
        <v>427</v>
      </c>
      <c r="AD26" s="4" t="s">
        <v>428</v>
      </c>
      <c r="AE26" s="4" t="s">
        <v>428</v>
      </c>
      <c r="AF26" s="8">
        <v>1.216</v>
      </c>
      <c r="AG26" s="6" t="s">
        <v>31</v>
      </c>
      <c r="AH26" s="5" t="s">
        <v>29</v>
      </c>
      <c r="AI26" s="11" t="s">
        <v>429</v>
      </c>
      <c r="AJ26" s="10" t="s">
        <v>430</v>
      </c>
    </row>
    <row r="27" spans="1:36" s="12" customFormat="1" ht="49.5" customHeight="1" x14ac:dyDescent="0.2">
      <c r="A27" s="5">
        <v>20</v>
      </c>
      <c r="B27" s="3" t="s">
        <v>305</v>
      </c>
      <c r="C27" s="3" t="s">
        <v>306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110</v>
      </c>
      <c r="N27" s="5">
        <v>0</v>
      </c>
      <c r="O27" s="5">
        <v>0</v>
      </c>
      <c r="P27" s="5">
        <v>110</v>
      </c>
      <c r="Q27" s="5">
        <v>0</v>
      </c>
      <c r="R27" s="5">
        <v>0</v>
      </c>
      <c r="S27" s="5">
        <v>0</v>
      </c>
      <c r="T27" s="5">
        <v>0</v>
      </c>
      <c r="U27" s="9">
        <v>110</v>
      </c>
      <c r="V27" s="9">
        <v>110</v>
      </c>
      <c r="W27" s="5">
        <v>0</v>
      </c>
      <c r="X27" s="5">
        <v>0</v>
      </c>
      <c r="Y27" s="5">
        <f t="shared" si="2"/>
        <v>110</v>
      </c>
      <c r="Z27" s="5">
        <v>0</v>
      </c>
      <c r="AA27" s="5">
        <v>0</v>
      </c>
      <c r="AB27" s="5">
        <f t="shared" si="3"/>
        <v>110</v>
      </c>
      <c r="AC27" s="4" t="s">
        <v>431</v>
      </c>
      <c r="AD27" s="4" t="s">
        <v>432</v>
      </c>
      <c r="AE27" s="4" t="s">
        <v>432</v>
      </c>
      <c r="AF27" s="8">
        <v>7.75</v>
      </c>
      <c r="AG27" s="6" t="s">
        <v>31</v>
      </c>
      <c r="AH27" s="5" t="s">
        <v>29</v>
      </c>
      <c r="AI27" s="11" t="s">
        <v>433</v>
      </c>
      <c r="AJ27" s="10" t="s">
        <v>435</v>
      </c>
    </row>
    <row r="28" spans="1:36" s="12" customFormat="1" ht="56.25" customHeight="1" x14ac:dyDescent="0.2">
      <c r="A28" s="5">
        <v>21</v>
      </c>
      <c r="B28" s="3" t="s">
        <v>111</v>
      </c>
      <c r="C28" s="3" t="s">
        <v>495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326</v>
      </c>
      <c r="N28" s="5">
        <v>0</v>
      </c>
      <c r="O28" s="5">
        <v>0</v>
      </c>
      <c r="P28" s="5">
        <v>326</v>
      </c>
      <c r="Q28" s="5">
        <v>0</v>
      </c>
      <c r="R28" s="5">
        <v>0</v>
      </c>
      <c r="S28" s="5">
        <v>0</v>
      </c>
      <c r="T28" s="5">
        <v>0</v>
      </c>
      <c r="U28" s="9">
        <v>326</v>
      </c>
      <c r="V28" s="9">
        <v>326</v>
      </c>
      <c r="W28" s="5">
        <v>0</v>
      </c>
      <c r="X28" s="5">
        <v>0</v>
      </c>
      <c r="Y28" s="5">
        <f t="shared" si="2"/>
        <v>326</v>
      </c>
      <c r="Z28" s="5">
        <v>0</v>
      </c>
      <c r="AA28" s="5">
        <v>0</v>
      </c>
      <c r="AB28" s="5">
        <f t="shared" si="3"/>
        <v>326</v>
      </c>
      <c r="AC28" s="4" t="s">
        <v>431</v>
      </c>
      <c r="AD28" s="4" t="s">
        <v>436</v>
      </c>
      <c r="AE28" s="4" t="s">
        <v>436</v>
      </c>
      <c r="AF28" s="8">
        <v>7.9660000000000002</v>
      </c>
      <c r="AG28" s="6" t="s">
        <v>31</v>
      </c>
      <c r="AH28" s="5" t="s">
        <v>29</v>
      </c>
      <c r="AI28" s="11" t="s">
        <v>437</v>
      </c>
      <c r="AJ28" s="10" t="s">
        <v>438</v>
      </c>
    </row>
    <row r="29" spans="1:36" s="12" customFormat="1" ht="49.5" customHeight="1" x14ac:dyDescent="0.2">
      <c r="A29" s="5">
        <v>22</v>
      </c>
      <c r="B29" s="3" t="s">
        <v>162</v>
      </c>
      <c r="C29" s="3" t="s">
        <v>439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107</v>
      </c>
      <c r="N29" s="5">
        <v>0</v>
      </c>
      <c r="O29" s="5">
        <v>0</v>
      </c>
      <c r="P29" s="5">
        <v>107</v>
      </c>
      <c r="Q29" s="5">
        <v>0</v>
      </c>
      <c r="R29" s="5">
        <v>0</v>
      </c>
      <c r="S29" s="5">
        <v>0</v>
      </c>
      <c r="T29" s="5">
        <v>0</v>
      </c>
      <c r="U29" s="9">
        <v>107</v>
      </c>
      <c r="V29" s="9">
        <v>107</v>
      </c>
      <c r="W29" s="5">
        <v>0</v>
      </c>
      <c r="X29" s="5">
        <v>0</v>
      </c>
      <c r="Y29" s="5">
        <f t="shared" si="2"/>
        <v>107</v>
      </c>
      <c r="Z29" s="5">
        <v>0</v>
      </c>
      <c r="AA29" s="5">
        <v>0</v>
      </c>
      <c r="AB29" s="5">
        <f t="shared" si="3"/>
        <v>107</v>
      </c>
      <c r="AC29" s="4" t="s">
        <v>440</v>
      </c>
      <c r="AD29" s="4" t="s">
        <v>441</v>
      </c>
      <c r="AE29" s="4" t="s">
        <v>441</v>
      </c>
      <c r="AF29" s="8">
        <v>7.4329999999999998</v>
      </c>
      <c r="AG29" s="6" t="s">
        <v>31</v>
      </c>
      <c r="AH29" s="5" t="s">
        <v>29</v>
      </c>
      <c r="AI29" s="11" t="s">
        <v>442</v>
      </c>
      <c r="AJ29" s="10" t="s">
        <v>443</v>
      </c>
    </row>
    <row r="30" spans="1:36" s="12" customFormat="1" ht="49.5" customHeight="1" x14ac:dyDescent="0.2">
      <c r="A30" s="5">
        <v>23</v>
      </c>
      <c r="B30" s="3" t="s">
        <v>444</v>
      </c>
      <c r="C30" s="3" t="s">
        <v>445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22</v>
      </c>
      <c r="N30" s="5">
        <v>0</v>
      </c>
      <c r="O30" s="5">
        <v>0</v>
      </c>
      <c r="P30" s="5">
        <v>22</v>
      </c>
      <c r="Q30" s="5">
        <v>0</v>
      </c>
      <c r="R30" s="5">
        <v>0</v>
      </c>
      <c r="S30" s="5">
        <v>0</v>
      </c>
      <c r="T30" s="5">
        <v>0</v>
      </c>
      <c r="U30" s="9">
        <v>22</v>
      </c>
      <c r="V30" s="9">
        <v>22</v>
      </c>
      <c r="W30" s="5">
        <v>0</v>
      </c>
      <c r="X30" s="5">
        <v>0</v>
      </c>
      <c r="Y30" s="5">
        <f t="shared" si="2"/>
        <v>22</v>
      </c>
      <c r="Z30" s="5">
        <v>0</v>
      </c>
      <c r="AA30" s="5">
        <v>0</v>
      </c>
      <c r="AB30" s="5">
        <f t="shared" si="3"/>
        <v>22</v>
      </c>
      <c r="AC30" s="4" t="s">
        <v>446</v>
      </c>
      <c r="AD30" s="4" t="s">
        <v>447</v>
      </c>
      <c r="AE30" s="4" t="s">
        <v>447</v>
      </c>
      <c r="AF30" s="8">
        <v>7.5830000000000002</v>
      </c>
      <c r="AG30" s="6" t="s">
        <v>31</v>
      </c>
      <c r="AH30" s="5" t="s">
        <v>29</v>
      </c>
      <c r="AI30" s="11" t="s">
        <v>448</v>
      </c>
      <c r="AJ30" s="10" t="s">
        <v>449</v>
      </c>
    </row>
    <row r="31" spans="1:36" s="12" customFormat="1" ht="49.5" customHeight="1" x14ac:dyDescent="0.2">
      <c r="A31" s="5">
        <v>24</v>
      </c>
      <c r="B31" s="3" t="s">
        <v>450</v>
      </c>
      <c r="C31" s="3" t="s">
        <v>451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73</v>
      </c>
      <c r="N31" s="5">
        <v>0</v>
      </c>
      <c r="O31" s="5">
        <v>0</v>
      </c>
      <c r="P31" s="5">
        <v>73</v>
      </c>
      <c r="Q31" s="5">
        <v>0</v>
      </c>
      <c r="R31" s="5">
        <v>0</v>
      </c>
      <c r="S31" s="5">
        <v>0</v>
      </c>
      <c r="T31" s="5">
        <v>0</v>
      </c>
      <c r="U31" s="9">
        <v>73</v>
      </c>
      <c r="V31" s="9">
        <v>73</v>
      </c>
      <c r="W31" s="5">
        <v>0</v>
      </c>
      <c r="X31" s="5">
        <v>0</v>
      </c>
      <c r="Y31" s="5">
        <f t="shared" si="2"/>
        <v>73</v>
      </c>
      <c r="Z31" s="5">
        <v>0</v>
      </c>
      <c r="AA31" s="5">
        <v>0</v>
      </c>
      <c r="AB31" s="5">
        <f t="shared" si="3"/>
        <v>73</v>
      </c>
      <c r="AC31" s="4" t="s">
        <v>452</v>
      </c>
      <c r="AD31" s="4" t="s">
        <v>453</v>
      </c>
      <c r="AE31" s="4" t="s">
        <v>453</v>
      </c>
      <c r="AF31" s="8">
        <v>7.4660000000000002</v>
      </c>
      <c r="AG31" s="6" t="s">
        <v>31</v>
      </c>
      <c r="AH31" s="5" t="s">
        <v>29</v>
      </c>
      <c r="AI31" s="11" t="s">
        <v>454</v>
      </c>
      <c r="AJ31" s="10" t="s">
        <v>455</v>
      </c>
    </row>
    <row r="32" spans="1:36" s="12" customFormat="1" ht="49.5" customHeight="1" x14ac:dyDescent="0.2">
      <c r="A32" s="5">
        <v>25</v>
      </c>
      <c r="B32" s="3" t="s">
        <v>111</v>
      </c>
      <c r="C32" s="3" t="s">
        <v>495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326</v>
      </c>
      <c r="N32" s="5">
        <v>0</v>
      </c>
      <c r="O32" s="5">
        <v>0</v>
      </c>
      <c r="P32" s="5">
        <v>326</v>
      </c>
      <c r="Q32" s="5">
        <v>0</v>
      </c>
      <c r="R32" s="5">
        <v>0</v>
      </c>
      <c r="S32" s="5">
        <v>0</v>
      </c>
      <c r="T32" s="5">
        <v>0</v>
      </c>
      <c r="U32" s="9">
        <v>326</v>
      </c>
      <c r="V32" s="9">
        <v>326</v>
      </c>
      <c r="W32" s="5">
        <v>0</v>
      </c>
      <c r="X32" s="5">
        <v>0</v>
      </c>
      <c r="Y32" s="5">
        <f t="shared" ref="Y32:Y38" si="4">SUM(Q32:U32)</f>
        <v>326</v>
      </c>
      <c r="Z32" s="5">
        <v>0</v>
      </c>
      <c r="AA32" s="5">
        <v>0</v>
      </c>
      <c r="AB32" s="5">
        <f t="shared" ref="AB32:AB38" si="5">SUM(Y32:AA32)</f>
        <v>326</v>
      </c>
      <c r="AC32" s="4" t="s">
        <v>456</v>
      </c>
      <c r="AD32" s="4" t="s">
        <v>457</v>
      </c>
      <c r="AE32" s="4" t="s">
        <v>457</v>
      </c>
      <c r="AF32" s="8">
        <v>12.5</v>
      </c>
      <c r="AG32" s="6" t="s">
        <v>31</v>
      </c>
      <c r="AH32" s="5" t="s">
        <v>29</v>
      </c>
      <c r="AI32" s="11" t="s">
        <v>458</v>
      </c>
      <c r="AJ32" s="10" t="s">
        <v>434</v>
      </c>
    </row>
    <row r="33" spans="1:38" s="12" customFormat="1" ht="49.5" customHeight="1" x14ac:dyDescent="0.2">
      <c r="A33" s="5">
        <v>26</v>
      </c>
      <c r="B33" s="3" t="s">
        <v>385</v>
      </c>
      <c r="C33" s="3" t="s">
        <v>459</v>
      </c>
      <c r="D33" s="11" t="s">
        <v>32</v>
      </c>
      <c r="E33" s="3">
        <v>6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121</v>
      </c>
      <c r="N33" s="5">
        <v>0</v>
      </c>
      <c r="O33" s="5">
        <v>0</v>
      </c>
      <c r="P33" s="5">
        <v>121</v>
      </c>
      <c r="Q33" s="5">
        <v>0</v>
      </c>
      <c r="R33" s="5">
        <v>0</v>
      </c>
      <c r="S33" s="5">
        <v>0</v>
      </c>
      <c r="T33" s="5">
        <v>0</v>
      </c>
      <c r="U33" s="9">
        <v>121</v>
      </c>
      <c r="V33" s="9">
        <v>121</v>
      </c>
      <c r="W33" s="5">
        <v>0</v>
      </c>
      <c r="X33" s="5">
        <v>0</v>
      </c>
      <c r="Y33" s="5">
        <f t="shared" si="4"/>
        <v>121</v>
      </c>
      <c r="Z33" s="5">
        <v>0</v>
      </c>
      <c r="AA33" s="5">
        <v>0</v>
      </c>
      <c r="AB33" s="5">
        <f t="shared" si="5"/>
        <v>121</v>
      </c>
      <c r="AC33" s="4" t="s">
        <v>460</v>
      </c>
      <c r="AD33" s="4" t="s">
        <v>461</v>
      </c>
      <c r="AE33" s="4" t="s">
        <v>461</v>
      </c>
      <c r="AF33" s="8">
        <v>7.85</v>
      </c>
      <c r="AG33" s="6" t="s">
        <v>31</v>
      </c>
      <c r="AH33" s="5" t="s">
        <v>29</v>
      </c>
      <c r="AI33" s="11" t="s">
        <v>462</v>
      </c>
      <c r="AJ33" s="10" t="s">
        <v>463</v>
      </c>
    </row>
    <row r="34" spans="1:38" s="12" customFormat="1" ht="49.5" customHeight="1" x14ac:dyDescent="0.2">
      <c r="A34" s="5">
        <v>27</v>
      </c>
      <c r="B34" s="3" t="s">
        <v>120</v>
      </c>
      <c r="C34" s="3" t="s">
        <v>121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28</v>
      </c>
      <c r="N34" s="5">
        <v>0</v>
      </c>
      <c r="O34" s="5">
        <v>0</v>
      </c>
      <c r="P34" s="5">
        <v>28</v>
      </c>
      <c r="Q34" s="5">
        <v>0</v>
      </c>
      <c r="R34" s="5">
        <v>0</v>
      </c>
      <c r="S34" s="5">
        <v>0</v>
      </c>
      <c r="T34" s="5">
        <v>0</v>
      </c>
      <c r="U34" s="9">
        <v>28</v>
      </c>
      <c r="V34" s="9">
        <v>28</v>
      </c>
      <c r="W34" s="5">
        <v>0</v>
      </c>
      <c r="X34" s="5">
        <v>0</v>
      </c>
      <c r="Y34" s="5">
        <f t="shared" si="4"/>
        <v>28</v>
      </c>
      <c r="Z34" s="5">
        <v>0</v>
      </c>
      <c r="AA34" s="5">
        <v>0</v>
      </c>
      <c r="AB34" s="5">
        <f t="shared" si="5"/>
        <v>28</v>
      </c>
      <c r="AC34" s="4" t="s">
        <v>464</v>
      </c>
      <c r="AD34" s="4" t="s">
        <v>465</v>
      </c>
      <c r="AE34" s="4" t="s">
        <v>465</v>
      </c>
      <c r="AF34" s="8">
        <v>7.6</v>
      </c>
      <c r="AG34" s="6" t="s">
        <v>31</v>
      </c>
      <c r="AH34" s="5" t="s">
        <v>29</v>
      </c>
      <c r="AI34" s="11" t="s">
        <v>466</v>
      </c>
      <c r="AJ34" s="10" t="s">
        <v>467</v>
      </c>
    </row>
    <row r="35" spans="1:38" s="12" customFormat="1" ht="49.5" customHeight="1" x14ac:dyDescent="0.2">
      <c r="A35" s="5">
        <v>28</v>
      </c>
      <c r="B35" s="3" t="s">
        <v>305</v>
      </c>
      <c r="C35" s="3" t="s">
        <v>306</v>
      </c>
      <c r="D35" s="11" t="s">
        <v>32</v>
      </c>
      <c r="E35" s="3">
        <v>10</v>
      </c>
      <c r="F35" s="3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110</v>
      </c>
      <c r="N35" s="5">
        <v>0</v>
      </c>
      <c r="O35" s="5">
        <v>0</v>
      </c>
      <c r="P35" s="5">
        <v>110</v>
      </c>
      <c r="Q35" s="5">
        <v>0</v>
      </c>
      <c r="R35" s="5">
        <v>0</v>
      </c>
      <c r="S35" s="5">
        <v>0</v>
      </c>
      <c r="T35" s="5">
        <v>0</v>
      </c>
      <c r="U35" s="9">
        <v>110</v>
      </c>
      <c r="V35" s="9">
        <v>110</v>
      </c>
      <c r="W35" s="5">
        <v>0</v>
      </c>
      <c r="X35" s="5">
        <v>0</v>
      </c>
      <c r="Y35" s="5">
        <f t="shared" si="4"/>
        <v>110</v>
      </c>
      <c r="Z35" s="5">
        <v>0</v>
      </c>
      <c r="AA35" s="5">
        <v>0</v>
      </c>
      <c r="AB35" s="5">
        <f t="shared" si="5"/>
        <v>110</v>
      </c>
      <c r="AC35" s="4" t="s">
        <v>468</v>
      </c>
      <c r="AD35" s="4" t="s">
        <v>469</v>
      </c>
      <c r="AE35" s="4" t="s">
        <v>469</v>
      </c>
      <c r="AF35" s="8">
        <v>0.66600000000000004</v>
      </c>
      <c r="AG35" s="6" t="s">
        <v>31</v>
      </c>
      <c r="AH35" s="5" t="s">
        <v>29</v>
      </c>
      <c r="AI35" s="11" t="s">
        <v>470</v>
      </c>
      <c r="AJ35" s="10" t="s">
        <v>435</v>
      </c>
    </row>
    <row r="36" spans="1:38" s="12" customFormat="1" ht="49.5" customHeight="1" x14ac:dyDescent="0.2">
      <c r="A36" s="5">
        <v>29</v>
      </c>
      <c r="B36" s="3" t="s">
        <v>450</v>
      </c>
      <c r="C36" s="3" t="s">
        <v>451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73</v>
      </c>
      <c r="N36" s="5">
        <v>0</v>
      </c>
      <c r="O36" s="5">
        <v>0</v>
      </c>
      <c r="P36" s="5">
        <v>73</v>
      </c>
      <c r="Q36" s="5">
        <v>0</v>
      </c>
      <c r="R36" s="5">
        <v>0</v>
      </c>
      <c r="S36" s="5">
        <v>0</v>
      </c>
      <c r="T36" s="5">
        <v>0</v>
      </c>
      <c r="U36" s="9">
        <v>73</v>
      </c>
      <c r="V36" s="9">
        <v>73</v>
      </c>
      <c r="W36" s="5">
        <v>0</v>
      </c>
      <c r="X36" s="5">
        <v>0</v>
      </c>
      <c r="Y36" s="5">
        <f t="shared" si="4"/>
        <v>73</v>
      </c>
      <c r="Z36" s="5">
        <v>0</v>
      </c>
      <c r="AA36" s="5">
        <v>0</v>
      </c>
      <c r="AB36" s="5">
        <f t="shared" si="5"/>
        <v>73</v>
      </c>
      <c r="AC36" s="4" t="s">
        <v>471</v>
      </c>
      <c r="AD36" s="4" t="s">
        <v>472</v>
      </c>
      <c r="AE36" s="4" t="s">
        <v>472</v>
      </c>
      <c r="AF36" s="8">
        <v>9.4</v>
      </c>
      <c r="AG36" s="6" t="s">
        <v>31</v>
      </c>
      <c r="AH36" s="5" t="s">
        <v>29</v>
      </c>
      <c r="AI36" s="11" t="s">
        <v>473</v>
      </c>
      <c r="AJ36" s="10" t="s">
        <v>455</v>
      </c>
    </row>
    <row r="37" spans="1:38" s="12" customFormat="1" ht="49.5" customHeight="1" x14ac:dyDescent="0.2">
      <c r="A37" s="5">
        <v>30</v>
      </c>
      <c r="B37" s="3" t="s">
        <v>340</v>
      </c>
      <c r="C37" s="3" t="s">
        <v>481</v>
      </c>
      <c r="D37" s="11" t="s">
        <v>47</v>
      </c>
      <c r="E37" s="3">
        <v>0.4</v>
      </c>
      <c r="F37" s="3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134</v>
      </c>
      <c r="N37" s="5">
        <v>0</v>
      </c>
      <c r="O37" s="5">
        <v>0</v>
      </c>
      <c r="P37" s="5">
        <v>134</v>
      </c>
      <c r="Q37" s="5">
        <v>0</v>
      </c>
      <c r="R37" s="5">
        <v>0</v>
      </c>
      <c r="S37" s="5">
        <v>0</v>
      </c>
      <c r="T37" s="5">
        <v>0</v>
      </c>
      <c r="U37" s="9">
        <v>134</v>
      </c>
      <c r="V37" s="9">
        <v>134</v>
      </c>
      <c r="W37" s="5">
        <v>0</v>
      </c>
      <c r="X37" s="5">
        <v>0</v>
      </c>
      <c r="Y37" s="5">
        <f t="shared" si="4"/>
        <v>134</v>
      </c>
      <c r="Z37" s="5">
        <v>0</v>
      </c>
      <c r="AA37" s="5">
        <v>0</v>
      </c>
      <c r="AB37" s="5">
        <f t="shared" si="5"/>
        <v>134</v>
      </c>
      <c r="AC37" s="4" t="s">
        <v>482</v>
      </c>
      <c r="AD37" s="4" t="s">
        <v>483</v>
      </c>
      <c r="AE37" s="4" t="s">
        <v>483</v>
      </c>
      <c r="AF37" s="8">
        <v>0.83299999999999996</v>
      </c>
      <c r="AG37" s="6" t="s">
        <v>31</v>
      </c>
      <c r="AH37" s="5" t="s">
        <v>29</v>
      </c>
      <c r="AI37" s="11" t="s">
        <v>484</v>
      </c>
      <c r="AJ37" s="10" t="s">
        <v>485</v>
      </c>
    </row>
    <row r="38" spans="1:38" s="12" customFormat="1" ht="49.5" customHeight="1" x14ac:dyDescent="0.2">
      <c r="A38" s="5">
        <v>31</v>
      </c>
      <c r="B38" s="3" t="s">
        <v>44</v>
      </c>
      <c r="C38" s="3" t="s">
        <v>486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18</v>
      </c>
      <c r="N38" s="5">
        <v>0</v>
      </c>
      <c r="O38" s="5">
        <v>0</v>
      </c>
      <c r="P38" s="5">
        <v>18</v>
      </c>
      <c r="Q38" s="5">
        <v>0</v>
      </c>
      <c r="R38" s="5">
        <v>0</v>
      </c>
      <c r="S38" s="5">
        <v>0</v>
      </c>
      <c r="T38" s="5">
        <v>0</v>
      </c>
      <c r="U38" s="9">
        <v>18</v>
      </c>
      <c r="V38" s="9">
        <v>18</v>
      </c>
      <c r="W38" s="5">
        <v>0</v>
      </c>
      <c r="X38" s="5">
        <v>0</v>
      </c>
      <c r="Y38" s="5">
        <f t="shared" si="4"/>
        <v>18</v>
      </c>
      <c r="Z38" s="5">
        <v>0</v>
      </c>
      <c r="AA38" s="5">
        <v>0</v>
      </c>
      <c r="AB38" s="5">
        <f t="shared" si="5"/>
        <v>18</v>
      </c>
      <c r="AC38" s="4" t="s">
        <v>487</v>
      </c>
      <c r="AD38" s="4" t="s">
        <v>488</v>
      </c>
      <c r="AE38" s="4" t="s">
        <v>488</v>
      </c>
      <c r="AF38" s="8">
        <v>1.1659999999999999</v>
      </c>
      <c r="AG38" s="6" t="s">
        <v>31</v>
      </c>
      <c r="AH38" s="5" t="s">
        <v>29</v>
      </c>
      <c r="AI38" s="11" t="s">
        <v>489</v>
      </c>
      <c r="AJ38" s="10" t="s">
        <v>490</v>
      </c>
    </row>
    <row r="39" spans="1:38" s="12" customFormat="1" ht="49.5" customHeight="1" x14ac:dyDescent="0.2">
      <c r="A39" s="5">
        <v>32</v>
      </c>
      <c r="B39" s="3" t="s">
        <v>111</v>
      </c>
      <c r="C39" s="3" t="s">
        <v>494</v>
      </c>
      <c r="D39" s="11" t="s">
        <v>32</v>
      </c>
      <c r="E39" s="3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78</v>
      </c>
      <c r="N39" s="5">
        <v>0</v>
      </c>
      <c r="O39" s="5">
        <v>0</v>
      </c>
      <c r="P39" s="5">
        <v>78</v>
      </c>
      <c r="Q39" s="5">
        <v>0</v>
      </c>
      <c r="R39" s="5">
        <v>0</v>
      </c>
      <c r="S39" s="5">
        <v>0</v>
      </c>
      <c r="T39" s="5">
        <v>0</v>
      </c>
      <c r="U39" s="9">
        <v>78</v>
      </c>
      <c r="V39" s="9">
        <v>78</v>
      </c>
      <c r="W39" s="5">
        <v>0</v>
      </c>
      <c r="X39" s="5">
        <v>0</v>
      </c>
      <c r="Y39" s="5">
        <f>SUM(Q39:U39)</f>
        <v>78</v>
      </c>
      <c r="Z39" s="5">
        <v>0</v>
      </c>
      <c r="AA39" s="5">
        <v>0</v>
      </c>
      <c r="AB39" s="5">
        <f>SUM(Y39:AA39)</f>
        <v>78</v>
      </c>
      <c r="AC39" s="4" t="s">
        <v>491</v>
      </c>
      <c r="AD39" s="4" t="s">
        <v>492</v>
      </c>
      <c r="AE39" s="4" t="s">
        <v>492</v>
      </c>
      <c r="AF39" s="8">
        <v>2.85</v>
      </c>
      <c r="AG39" s="6" t="s">
        <v>31</v>
      </c>
      <c r="AH39" s="5" t="s">
        <v>29</v>
      </c>
      <c r="AI39" s="11" t="s">
        <v>493</v>
      </c>
      <c r="AJ39" s="10" t="s">
        <v>434</v>
      </c>
    </row>
    <row r="40" spans="1:38" s="12" customFormat="1" ht="49.5" customHeight="1" x14ac:dyDescent="0.2">
      <c r="A40" s="5">
        <v>33</v>
      </c>
      <c r="B40" s="3" t="s">
        <v>111</v>
      </c>
      <c r="C40" s="3" t="s">
        <v>494</v>
      </c>
      <c r="D40" s="11" t="s">
        <v>32</v>
      </c>
      <c r="E40" s="3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78</v>
      </c>
      <c r="N40" s="5">
        <v>0</v>
      </c>
      <c r="O40" s="5">
        <v>0</v>
      </c>
      <c r="P40" s="5">
        <v>78</v>
      </c>
      <c r="Q40" s="5">
        <v>0</v>
      </c>
      <c r="R40" s="5">
        <v>0</v>
      </c>
      <c r="S40" s="5">
        <v>0</v>
      </c>
      <c r="T40" s="5">
        <v>0</v>
      </c>
      <c r="U40" s="9">
        <v>78</v>
      </c>
      <c r="V40" s="9">
        <v>78</v>
      </c>
      <c r="W40" s="5">
        <v>0</v>
      </c>
      <c r="X40" s="5">
        <v>0</v>
      </c>
      <c r="Y40" s="5">
        <f>SUM(Q40:U40)</f>
        <v>78</v>
      </c>
      <c r="Z40" s="5">
        <v>0</v>
      </c>
      <c r="AA40" s="5">
        <v>0</v>
      </c>
      <c r="AB40" s="5">
        <f>SUM(Y40:AA40)</f>
        <v>78</v>
      </c>
      <c r="AC40" s="4" t="s">
        <v>496</v>
      </c>
      <c r="AD40" s="4" t="s">
        <v>497</v>
      </c>
      <c r="AE40" s="4" t="s">
        <v>497</v>
      </c>
      <c r="AF40" s="8">
        <v>4.1660000000000004</v>
      </c>
      <c r="AG40" s="6" t="s">
        <v>31</v>
      </c>
      <c r="AH40" s="5" t="s">
        <v>29</v>
      </c>
      <c r="AI40" s="11" t="s">
        <v>498</v>
      </c>
      <c r="AJ40" s="10" t="s">
        <v>499</v>
      </c>
    </row>
    <row r="41" spans="1:38" s="12" customFormat="1" ht="49.5" customHeight="1" x14ac:dyDescent="0.2">
      <c r="A41" s="5">
        <v>34</v>
      </c>
      <c r="B41" s="3" t="s">
        <v>500</v>
      </c>
      <c r="C41" s="3" t="s">
        <v>501</v>
      </c>
      <c r="D41" s="11" t="s">
        <v>32</v>
      </c>
      <c r="E41" s="3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18</v>
      </c>
      <c r="N41" s="5">
        <v>0</v>
      </c>
      <c r="O41" s="5">
        <v>0</v>
      </c>
      <c r="P41" s="5">
        <v>18</v>
      </c>
      <c r="Q41" s="5">
        <v>0</v>
      </c>
      <c r="R41" s="5">
        <v>0</v>
      </c>
      <c r="S41" s="5">
        <v>0</v>
      </c>
      <c r="T41" s="5">
        <v>0</v>
      </c>
      <c r="U41" s="9">
        <v>18</v>
      </c>
      <c r="V41" s="9">
        <v>18</v>
      </c>
      <c r="W41" s="5">
        <v>0</v>
      </c>
      <c r="X41" s="5">
        <v>0</v>
      </c>
      <c r="Y41" s="5">
        <f>SUM(Q41:U41)</f>
        <v>18</v>
      </c>
      <c r="Z41" s="5">
        <v>0</v>
      </c>
      <c r="AA41" s="5">
        <v>0</v>
      </c>
      <c r="AB41" s="5">
        <f>SUM(Y41:AA41)</f>
        <v>18</v>
      </c>
      <c r="AC41" s="4" t="s">
        <v>502</v>
      </c>
      <c r="AD41" s="4" t="s">
        <v>503</v>
      </c>
      <c r="AE41" s="4" t="s">
        <v>503</v>
      </c>
      <c r="AF41" s="8">
        <v>0.51600000000000001</v>
      </c>
      <c r="AG41" s="6" t="s">
        <v>31</v>
      </c>
      <c r="AH41" s="5" t="s">
        <v>29</v>
      </c>
      <c r="AI41" s="11" t="s">
        <v>504</v>
      </c>
      <c r="AJ41" s="10" t="s">
        <v>505</v>
      </c>
    </row>
    <row r="42" spans="1:38" s="12" customFormat="1" ht="49.5" customHeight="1" x14ac:dyDescent="0.2">
      <c r="A42" s="5">
        <v>35</v>
      </c>
      <c r="B42" s="3" t="s">
        <v>41</v>
      </c>
      <c r="C42" s="3" t="s">
        <v>45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25</v>
      </c>
      <c r="N42" s="5">
        <v>0</v>
      </c>
      <c r="O42" s="5">
        <v>0</v>
      </c>
      <c r="P42" s="5">
        <v>25</v>
      </c>
      <c r="Q42" s="5">
        <v>0</v>
      </c>
      <c r="R42" s="5">
        <v>0</v>
      </c>
      <c r="S42" s="5">
        <v>0</v>
      </c>
      <c r="T42" s="5">
        <v>0</v>
      </c>
      <c r="U42" s="9">
        <v>25</v>
      </c>
      <c r="V42" s="9">
        <v>25</v>
      </c>
      <c r="W42" s="5">
        <v>0</v>
      </c>
      <c r="X42" s="5">
        <v>0</v>
      </c>
      <c r="Y42" s="5">
        <f>SUM(Q42:U42)</f>
        <v>25</v>
      </c>
      <c r="Z42" s="5">
        <v>0</v>
      </c>
      <c r="AA42" s="5">
        <v>0</v>
      </c>
      <c r="AB42" s="5">
        <f>SUM(Y42:AA42)</f>
        <v>25</v>
      </c>
      <c r="AC42" s="4" t="s">
        <v>506</v>
      </c>
      <c r="AD42" s="4" t="s">
        <v>507</v>
      </c>
      <c r="AE42" s="4" t="s">
        <v>507</v>
      </c>
      <c r="AF42" s="8">
        <v>5.75</v>
      </c>
      <c r="AG42" s="6" t="s">
        <v>31</v>
      </c>
      <c r="AH42" s="5" t="s">
        <v>29</v>
      </c>
      <c r="AI42" s="11" t="s">
        <v>508</v>
      </c>
      <c r="AJ42" s="10" t="s">
        <v>509</v>
      </c>
    </row>
    <row r="43" spans="1:38" s="12" customFormat="1" ht="40.5" customHeight="1" x14ac:dyDescent="0.2">
      <c r="A43" s="5">
        <v>36</v>
      </c>
      <c r="B43" s="3" t="s">
        <v>111</v>
      </c>
      <c r="C43" s="3" t="s">
        <v>510</v>
      </c>
      <c r="D43" s="5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78</v>
      </c>
      <c r="N43" s="5">
        <v>0</v>
      </c>
      <c r="O43" s="5">
        <v>0</v>
      </c>
      <c r="P43" s="5">
        <v>78</v>
      </c>
      <c r="Q43" s="5">
        <v>0</v>
      </c>
      <c r="R43" s="5">
        <v>0</v>
      </c>
      <c r="S43" s="5">
        <v>0</v>
      </c>
      <c r="T43" s="5">
        <v>0</v>
      </c>
      <c r="U43" s="9">
        <v>78</v>
      </c>
      <c r="V43" s="9">
        <v>78</v>
      </c>
      <c r="W43" s="5">
        <v>0</v>
      </c>
      <c r="X43" s="5">
        <v>0</v>
      </c>
      <c r="Y43" s="5">
        <f>SUM(Q43:U43)</f>
        <v>78</v>
      </c>
      <c r="Z43" s="5">
        <v>0</v>
      </c>
      <c r="AA43" s="5">
        <v>0</v>
      </c>
      <c r="AB43" s="5">
        <f>SUM(Y43:AA43)</f>
        <v>78</v>
      </c>
      <c r="AC43" s="4" t="s">
        <v>511</v>
      </c>
      <c r="AD43" s="4" t="s">
        <v>512</v>
      </c>
      <c r="AE43" s="4" t="s">
        <v>512</v>
      </c>
      <c r="AF43" s="8">
        <v>3.75</v>
      </c>
      <c r="AG43" s="6" t="s">
        <v>31</v>
      </c>
      <c r="AH43" s="5" t="s">
        <v>29</v>
      </c>
      <c r="AI43" s="11" t="s">
        <v>513</v>
      </c>
      <c r="AJ43" s="10" t="s">
        <v>499</v>
      </c>
    </row>
    <row r="45" spans="1:38" s="12" customFormat="1" x14ac:dyDescent="0.2">
      <c r="A45" s="26"/>
      <c r="B45" s="27"/>
      <c r="C45" s="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8"/>
      <c r="AG45" s="26"/>
      <c r="AH45" s="26"/>
      <c r="AI45" s="26"/>
      <c r="AJ45" s="16"/>
      <c r="AK45" s="16"/>
      <c r="AL45" s="16"/>
    </row>
    <row r="46" spans="1:38" s="12" customFormat="1" x14ac:dyDescent="0.2">
      <c r="A46" s="26"/>
      <c r="B46" s="27"/>
      <c r="C46" s="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8"/>
      <c r="AG46" s="26"/>
      <c r="AH46" s="26"/>
      <c r="AI46" s="26"/>
      <c r="AJ46" s="16"/>
      <c r="AK46" s="16"/>
      <c r="AL46" s="16"/>
    </row>
    <row r="47" spans="1:38" s="32" customFormat="1" x14ac:dyDescent="0.2">
      <c r="A47" s="29" t="s">
        <v>33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0"/>
      <c r="AG47" s="29"/>
      <c r="AH47" s="29"/>
      <c r="AI47" s="29"/>
      <c r="AJ47" s="31"/>
      <c r="AK47" s="31"/>
    </row>
    <row r="48" spans="1:38" s="36" customFormat="1" x14ac:dyDescent="0.2">
      <c r="A48" s="33">
        <v>1</v>
      </c>
      <c r="B48" s="34" t="s">
        <v>34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4"/>
      <c r="AH48" s="34"/>
      <c r="AI48" s="34"/>
    </row>
    <row r="49" spans="1:35" s="36" customFormat="1" x14ac:dyDescent="0.2">
      <c r="A49" s="33">
        <v>2</v>
      </c>
      <c r="B49" s="34" t="s">
        <v>35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4"/>
      <c r="AH49" s="34"/>
      <c r="AI49" s="34"/>
    </row>
    <row r="50" spans="1:35" s="36" customFormat="1" x14ac:dyDescent="0.2">
      <c r="A50" s="33">
        <v>3</v>
      </c>
      <c r="B50" s="34" t="s">
        <v>36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4"/>
      <c r="AH50" s="34"/>
      <c r="AI50" s="34"/>
    </row>
    <row r="51" spans="1:35" s="36" customFormat="1" x14ac:dyDescent="0.2">
      <c r="A51" s="33">
        <v>4</v>
      </c>
      <c r="B51" s="34" t="s">
        <v>37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4"/>
      <c r="AH51" s="34"/>
      <c r="AI51" s="34"/>
    </row>
    <row r="52" spans="1:35" s="36" customFormat="1" x14ac:dyDescent="0.2">
      <c r="A52" s="33">
        <v>5</v>
      </c>
      <c r="B52" s="34" t="s">
        <v>40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4"/>
      <c r="AH52" s="34"/>
      <c r="AI52" s="34"/>
    </row>
    <row r="53" spans="1:35" s="36" customFormat="1" x14ac:dyDescent="0.2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4"/>
      <c r="AH53" s="34"/>
      <c r="AI53" s="34"/>
    </row>
    <row r="54" spans="1:35" s="12" customForma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8"/>
      <c r="AG54" s="37"/>
      <c r="AH54" s="37"/>
      <c r="AI54" s="37"/>
    </row>
    <row r="55" spans="1:35" s="12" customForma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8"/>
      <c r="AG55" s="37"/>
      <c r="AH55" s="37"/>
      <c r="AI55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zoomScale="90" zoomScaleNormal="9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6" ht="27" customHeight="1" x14ac:dyDescent="0.2">
      <c r="A2" s="55" t="s">
        <v>514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36" ht="54" customHeight="1" x14ac:dyDescent="0.2">
      <c r="A3" s="51" t="s">
        <v>0</v>
      </c>
      <c r="B3" s="52" t="s">
        <v>30</v>
      </c>
      <c r="C3" s="52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2" t="s">
        <v>6</v>
      </c>
      <c r="J3" s="52"/>
      <c r="K3" s="52"/>
      <c r="L3" s="52"/>
      <c r="M3" s="52"/>
      <c r="N3" s="52"/>
      <c r="O3" s="52"/>
      <c r="P3" s="52"/>
      <c r="Q3" s="52" t="s">
        <v>7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1" t="s">
        <v>8</v>
      </c>
      <c r="AD3" s="51" t="s">
        <v>9</v>
      </c>
      <c r="AE3" s="51" t="s">
        <v>10</v>
      </c>
      <c r="AF3" s="53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2"/>
      <c r="C4" s="52"/>
      <c r="D4" s="51"/>
      <c r="E4" s="51"/>
      <c r="F4" s="51"/>
      <c r="G4" s="51"/>
      <c r="H4" s="51"/>
      <c r="I4" s="52" t="s">
        <v>15</v>
      </c>
      <c r="J4" s="52"/>
      <c r="K4" s="52"/>
      <c r="L4" s="52"/>
      <c r="M4" s="52"/>
      <c r="N4" s="51" t="s">
        <v>16</v>
      </c>
      <c r="O4" s="51" t="s">
        <v>17</v>
      </c>
      <c r="P4" s="51" t="s">
        <v>18</v>
      </c>
      <c r="Q4" s="52" t="s">
        <v>15</v>
      </c>
      <c r="R4" s="52"/>
      <c r="S4" s="52"/>
      <c r="T4" s="52"/>
      <c r="U4" s="52"/>
      <c r="V4" s="52"/>
      <c r="W4" s="52"/>
      <c r="X4" s="52"/>
      <c r="Y4" s="52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3"/>
      <c r="AG4" s="51"/>
      <c r="AH4" s="51"/>
      <c r="AI4" s="51"/>
      <c r="AJ4" s="51"/>
    </row>
    <row r="5" spans="1:36" ht="68.45" customHeight="1" x14ac:dyDescent="0.2">
      <c r="A5" s="51"/>
      <c r="B5" s="52"/>
      <c r="C5" s="52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3"/>
      <c r="AG5" s="51"/>
      <c r="AH5" s="51"/>
      <c r="AI5" s="51"/>
      <c r="AJ5" s="51"/>
    </row>
    <row r="6" spans="1:36" ht="113.45" customHeight="1" x14ac:dyDescent="0.2">
      <c r="A6" s="51"/>
      <c r="B6" s="52"/>
      <c r="C6" s="52"/>
      <c r="D6" s="51"/>
      <c r="E6" s="51"/>
      <c r="F6" s="51"/>
      <c r="G6" s="51"/>
      <c r="H6" s="51"/>
      <c r="I6" s="48" t="s">
        <v>27</v>
      </c>
      <c r="J6" s="48" t="s">
        <v>28</v>
      </c>
      <c r="K6" s="48" t="s">
        <v>27</v>
      </c>
      <c r="L6" s="48" t="s">
        <v>28</v>
      </c>
      <c r="M6" s="51"/>
      <c r="N6" s="51"/>
      <c r="O6" s="51"/>
      <c r="P6" s="51"/>
      <c r="Q6" s="48" t="s">
        <v>27</v>
      </c>
      <c r="R6" s="48" t="s">
        <v>28</v>
      </c>
      <c r="S6" s="48" t="s">
        <v>27</v>
      </c>
      <c r="T6" s="48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3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111</v>
      </c>
      <c r="C8" s="9" t="s">
        <v>515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255</v>
      </c>
      <c r="N8" s="5">
        <v>0</v>
      </c>
      <c r="O8" s="5">
        <v>0</v>
      </c>
      <c r="P8" s="5">
        <v>255</v>
      </c>
      <c r="Q8" s="5">
        <v>0</v>
      </c>
      <c r="R8" s="5">
        <v>0</v>
      </c>
      <c r="S8" s="5">
        <v>0</v>
      </c>
      <c r="T8" s="5">
        <v>0</v>
      </c>
      <c r="U8" s="3">
        <v>255</v>
      </c>
      <c r="V8" s="3">
        <v>255</v>
      </c>
      <c r="W8" s="5">
        <v>0</v>
      </c>
      <c r="X8" s="5">
        <v>0</v>
      </c>
      <c r="Y8" s="5">
        <f t="shared" ref="Y8:Y30" si="0">SUM(Q8:U8)</f>
        <v>255</v>
      </c>
      <c r="Z8" s="5">
        <v>0</v>
      </c>
      <c r="AA8" s="5">
        <v>0</v>
      </c>
      <c r="AB8" s="5">
        <f t="shared" ref="AB8:AB30" si="1">SUM(Y8:AA8)</f>
        <v>255</v>
      </c>
      <c r="AC8" s="3" t="s">
        <v>516</v>
      </c>
      <c r="AD8" s="3" t="s">
        <v>517</v>
      </c>
      <c r="AE8" s="3" t="s">
        <v>517</v>
      </c>
      <c r="AF8" s="9">
        <v>2.8330000000000002</v>
      </c>
      <c r="AG8" s="6" t="s">
        <v>31</v>
      </c>
      <c r="AH8" s="5" t="s">
        <v>29</v>
      </c>
      <c r="AI8" s="11" t="s">
        <v>578</v>
      </c>
      <c r="AJ8" s="3" t="s">
        <v>518</v>
      </c>
    </row>
    <row r="9" spans="1:36" s="12" customFormat="1" ht="41.25" customHeight="1" x14ac:dyDescent="0.2">
      <c r="A9" s="5">
        <v>2</v>
      </c>
      <c r="B9" s="9" t="s">
        <v>111</v>
      </c>
      <c r="C9" s="9" t="s">
        <v>519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20</v>
      </c>
      <c r="N9" s="5">
        <v>0</v>
      </c>
      <c r="O9" s="5">
        <v>0</v>
      </c>
      <c r="P9" s="5">
        <v>20</v>
      </c>
      <c r="Q9" s="5">
        <v>0</v>
      </c>
      <c r="R9" s="5">
        <v>0</v>
      </c>
      <c r="S9" s="5">
        <v>0</v>
      </c>
      <c r="T9" s="5">
        <v>0</v>
      </c>
      <c r="U9" s="3">
        <v>20</v>
      </c>
      <c r="V9" s="3">
        <v>20</v>
      </c>
      <c r="W9" s="5">
        <v>0</v>
      </c>
      <c r="X9" s="5">
        <v>0</v>
      </c>
      <c r="Y9" s="5">
        <f t="shared" si="0"/>
        <v>20</v>
      </c>
      <c r="Z9" s="5">
        <v>0</v>
      </c>
      <c r="AA9" s="5">
        <v>0</v>
      </c>
      <c r="AB9" s="5">
        <f t="shared" si="1"/>
        <v>20</v>
      </c>
      <c r="AC9" s="3" t="s">
        <v>520</v>
      </c>
      <c r="AD9" s="4" t="s">
        <v>521</v>
      </c>
      <c r="AE9" s="4" t="s">
        <v>521</v>
      </c>
      <c r="AF9" s="9">
        <v>4.5830000000000002</v>
      </c>
      <c r="AG9" s="6" t="s">
        <v>31</v>
      </c>
      <c r="AH9" s="5" t="s">
        <v>29</v>
      </c>
      <c r="AI9" s="11" t="s">
        <v>579</v>
      </c>
      <c r="AJ9" s="3" t="s">
        <v>522</v>
      </c>
    </row>
    <row r="10" spans="1:36" s="12" customFormat="1" ht="47.25" customHeight="1" x14ac:dyDescent="0.2">
      <c r="A10" s="5">
        <v>3</v>
      </c>
      <c r="B10" s="3" t="s">
        <v>450</v>
      </c>
      <c r="C10" s="11" t="s">
        <v>523</v>
      </c>
      <c r="D10" s="5" t="s">
        <v>47</v>
      </c>
      <c r="E10" s="11">
        <v>0.4</v>
      </c>
      <c r="F10" s="11">
        <v>3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33</v>
      </c>
      <c r="N10" s="11">
        <v>0</v>
      </c>
      <c r="O10" s="11">
        <v>0</v>
      </c>
      <c r="P10" s="11">
        <v>33</v>
      </c>
      <c r="Q10" s="11">
        <v>0</v>
      </c>
      <c r="R10" s="11">
        <v>0</v>
      </c>
      <c r="S10" s="11">
        <v>0</v>
      </c>
      <c r="T10" s="11">
        <v>0</v>
      </c>
      <c r="U10" s="11">
        <v>33</v>
      </c>
      <c r="V10" s="11">
        <v>33</v>
      </c>
      <c r="W10" s="11">
        <v>0</v>
      </c>
      <c r="X10" s="11">
        <v>0</v>
      </c>
      <c r="Y10" s="5">
        <f t="shared" si="0"/>
        <v>33</v>
      </c>
      <c r="Z10" s="5">
        <v>0</v>
      </c>
      <c r="AA10" s="5">
        <v>0</v>
      </c>
      <c r="AB10" s="5">
        <f t="shared" si="1"/>
        <v>33</v>
      </c>
      <c r="AC10" s="11" t="s">
        <v>524</v>
      </c>
      <c r="AD10" s="11" t="s">
        <v>525</v>
      </c>
      <c r="AE10" s="11" t="s">
        <v>525</v>
      </c>
      <c r="AF10" s="15">
        <v>5.3330000000000002</v>
      </c>
      <c r="AG10" s="11" t="s">
        <v>31</v>
      </c>
      <c r="AH10" s="11" t="s">
        <v>29</v>
      </c>
      <c r="AI10" s="11" t="s">
        <v>580</v>
      </c>
      <c r="AJ10" s="11" t="s">
        <v>526</v>
      </c>
    </row>
    <row r="11" spans="1:36" s="12" customFormat="1" ht="43.5" customHeight="1" x14ac:dyDescent="0.2">
      <c r="A11" s="5">
        <v>4</v>
      </c>
      <c r="B11" s="3" t="s">
        <v>527</v>
      </c>
      <c r="C11" s="3" t="s">
        <v>43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97</v>
      </c>
      <c r="N11" s="5">
        <v>0</v>
      </c>
      <c r="O11" s="5">
        <v>0</v>
      </c>
      <c r="P11" s="5">
        <v>97</v>
      </c>
      <c r="Q11" s="5">
        <v>0</v>
      </c>
      <c r="R11" s="5">
        <v>0</v>
      </c>
      <c r="S11" s="5">
        <v>0</v>
      </c>
      <c r="T11" s="5">
        <v>0</v>
      </c>
      <c r="U11" s="9">
        <v>97</v>
      </c>
      <c r="V11" s="9">
        <v>97</v>
      </c>
      <c r="W11" s="5">
        <v>0</v>
      </c>
      <c r="X11" s="5">
        <v>0</v>
      </c>
      <c r="Y11" s="5">
        <f t="shared" si="0"/>
        <v>97</v>
      </c>
      <c r="Z11" s="5">
        <v>0</v>
      </c>
      <c r="AA11" s="5">
        <v>0</v>
      </c>
      <c r="AB11" s="5">
        <f t="shared" si="1"/>
        <v>97</v>
      </c>
      <c r="AC11" s="39" t="s">
        <v>528</v>
      </c>
      <c r="AD11" s="8" t="s">
        <v>529</v>
      </c>
      <c r="AE11" s="8" t="s">
        <v>529</v>
      </c>
      <c r="AF11" s="9">
        <v>4.8</v>
      </c>
      <c r="AG11" s="6" t="s">
        <v>31</v>
      </c>
      <c r="AH11" s="5" t="s">
        <v>29</v>
      </c>
      <c r="AI11" s="11" t="s">
        <v>581</v>
      </c>
      <c r="AJ11" s="11" t="s">
        <v>530</v>
      </c>
    </row>
    <row r="12" spans="1:36" s="12" customFormat="1" ht="38.25" customHeight="1" x14ac:dyDescent="0.2">
      <c r="A12" s="5">
        <v>5</v>
      </c>
      <c r="B12" s="3" t="s">
        <v>385</v>
      </c>
      <c r="C12" s="3" t="s">
        <v>459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121</v>
      </c>
      <c r="N12" s="5">
        <v>0</v>
      </c>
      <c r="O12" s="5">
        <v>0</v>
      </c>
      <c r="P12" s="5">
        <v>121</v>
      </c>
      <c r="Q12" s="5">
        <v>0</v>
      </c>
      <c r="R12" s="5">
        <v>0</v>
      </c>
      <c r="S12" s="5">
        <v>0</v>
      </c>
      <c r="T12" s="5">
        <v>0</v>
      </c>
      <c r="U12" s="9">
        <v>121</v>
      </c>
      <c r="V12" s="9">
        <v>121</v>
      </c>
      <c r="W12" s="5">
        <v>0</v>
      </c>
      <c r="X12" s="5">
        <v>0</v>
      </c>
      <c r="Y12" s="5">
        <f t="shared" si="0"/>
        <v>121</v>
      </c>
      <c r="Z12" s="5">
        <v>0</v>
      </c>
      <c r="AA12" s="5">
        <v>0</v>
      </c>
      <c r="AB12" s="5">
        <f t="shared" si="1"/>
        <v>121</v>
      </c>
      <c r="AC12" s="4" t="s">
        <v>531</v>
      </c>
      <c r="AD12" s="8" t="s">
        <v>532</v>
      </c>
      <c r="AE12" s="8" t="s">
        <v>532</v>
      </c>
      <c r="AF12" s="8">
        <v>1.466</v>
      </c>
      <c r="AG12" s="6" t="s">
        <v>31</v>
      </c>
      <c r="AH12" s="5" t="s">
        <v>29</v>
      </c>
      <c r="AI12" s="11" t="s">
        <v>582</v>
      </c>
      <c r="AJ12" s="10" t="s">
        <v>463</v>
      </c>
    </row>
    <row r="13" spans="1:36" s="12" customFormat="1" ht="47.25" customHeight="1" x14ac:dyDescent="0.2">
      <c r="A13" s="5">
        <v>6</v>
      </c>
      <c r="B13" s="3" t="s">
        <v>44</v>
      </c>
      <c r="C13" s="3" t="s">
        <v>533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70</v>
      </c>
      <c r="N13" s="5">
        <v>0</v>
      </c>
      <c r="O13" s="5">
        <v>0</v>
      </c>
      <c r="P13" s="5">
        <v>70</v>
      </c>
      <c r="Q13" s="5">
        <v>0</v>
      </c>
      <c r="R13" s="5">
        <v>0</v>
      </c>
      <c r="S13" s="5">
        <v>0</v>
      </c>
      <c r="T13" s="5">
        <v>0</v>
      </c>
      <c r="U13" s="9">
        <v>70</v>
      </c>
      <c r="V13" s="9">
        <v>70</v>
      </c>
      <c r="W13" s="5">
        <v>0</v>
      </c>
      <c r="X13" s="5">
        <v>0</v>
      </c>
      <c r="Y13" s="5">
        <f t="shared" si="0"/>
        <v>70</v>
      </c>
      <c r="Z13" s="5">
        <v>0</v>
      </c>
      <c r="AA13" s="5">
        <v>0</v>
      </c>
      <c r="AB13" s="5">
        <f t="shared" si="1"/>
        <v>70</v>
      </c>
      <c r="AC13" s="4" t="s">
        <v>534</v>
      </c>
      <c r="AD13" s="4" t="s">
        <v>535</v>
      </c>
      <c r="AE13" s="4" t="s">
        <v>535</v>
      </c>
      <c r="AF13" s="8">
        <v>0.5333</v>
      </c>
      <c r="AG13" s="6" t="s">
        <v>31</v>
      </c>
      <c r="AH13" s="5" t="s">
        <v>29</v>
      </c>
      <c r="AI13" s="11" t="s">
        <v>583</v>
      </c>
      <c r="AJ13" s="10" t="s">
        <v>536</v>
      </c>
    </row>
    <row r="14" spans="1:36" s="12" customFormat="1" ht="47.25" customHeight="1" x14ac:dyDescent="0.2">
      <c r="A14" s="5">
        <v>7</v>
      </c>
      <c r="B14" s="3" t="s">
        <v>537</v>
      </c>
      <c r="C14" s="3" t="s">
        <v>306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107</v>
      </c>
      <c r="N14" s="5">
        <v>0</v>
      </c>
      <c r="O14" s="5">
        <v>0</v>
      </c>
      <c r="P14" s="5">
        <v>107</v>
      </c>
      <c r="Q14" s="5">
        <v>0</v>
      </c>
      <c r="R14" s="5">
        <v>0</v>
      </c>
      <c r="S14" s="5">
        <v>0</v>
      </c>
      <c r="T14" s="5">
        <v>0</v>
      </c>
      <c r="U14" s="9">
        <v>107</v>
      </c>
      <c r="V14" s="9">
        <v>107</v>
      </c>
      <c r="W14" s="5">
        <v>0</v>
      </c>
      <c r="X14" s="5">
        <v>0</v>
      </c>
      <c r="Y14" s="5">
        <f t="shared" si="0"/>
        <v>107</v>
      </c>
      <c r="Z14" s="5">
        <v>0</v>
      </c>
      <c r="AA14" s="5">
        <v>0</v>
      </c>
      <c r="AB14" s="5">
        <f t="shared" si="1"/>
        <v>107</v>
      </c>
      <c r="AC14" s="4" t="s">
        <v>538</v>
      </c>
      <c r="AD14" s="4" t="s">
        <v>539</v>
      </c>
      <c r="AE14" s="4" t="s">
        <v>539</v>
      </c>
      <c r="AF14" s="8">
        <v>1.55</v>
      </c>
      <c r="AG14" s="6" t="s">
        <v>31</v>
      </c>
      <c r="AH14" s="5" t="s">
        <v>29</v>
      </c>
      <c r="AI14" s="11" t="s">
        <v>584</v>
      </c>
      <c r="AJ14" s="10" t="s">
        <v>540</v>
      </c>
    </row>
    <row r="15" spans="1:36" s="12" customFormat="1" ht="47.25" customHeight="1" x14ac:dyDescent="0.2">
      <c r="A15" s="5">
        <v>8</v>
      </c>
      <c r="B15" s="3" t="s">
        <v>44</v>
      </c>
      <c r="C15" s="3" t="s">
        <v>541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56</v>
      </c>
      <c r="N15" s="5">
        <v>0</v>
      </c>
      <c r="O15" s="5">
        <v>0</v>
      </c>
      <c r="P15" s="5">
        <v>56</v>
      </c>
      <c r="Q15" s="5">
        <v>0</v>
      </c>
      <c r="R15" s="5">
        <v>0</v>
      </c>
      <c r="S15" s="5">
        <v>0</v>
      </c>
      <c r="T15" s="5">
        <v>0</v>
      </c>
      <c r="U15" s="9">
        <v>56</v>
      </c>
      <c r="V15" s="9">
        <v>56</v>
      </c>
      <c r="W15" s="5">
        <v>0</v>
      </c>
      <c r="X15" s="5">
        <v>0</v>
      </c>
      <c r="Y15" s="5">
        <f t="shared" si="0"/>
        <v>56</v>
      </c>
      <c r="Z15" s="5">
        <v>0</v>
      </c>
      <c r="AA15" s="5">
        <v>0</v>
      </c>
      <c r="AB15" s="5">
        <f t="shared" si="1"/>
        <v>56</v>
      </c>
      <c r="AC15" s="4" t="s">
        <v>542</v>
      </c>
      <c r="AD15" s="4" t="s">
        <v>543</v>
      </c>
      <c r="AE15" s="4" t="s">
        <v>543</v>
      </c>
      <c r="AF15" s="8">
        <v>2.6829999999999998</v>
      </c>
      <c r="AG15" s="6" t="s">
        <v>31</v>
      </c>
      <c r="AH15" s="5" t="s">
        <v>29</v>
      </c>
      <c r="AI15" s="11" t="s">
        <v>585</v>
      </c>
      <c r="AJ15" s="10" t="s">
        <v>389</v>
      </c>
    </row>
    <row r="16" spans="1:36" s="12" customFormat="1" ht="99" customHeight="1" x14ac:dyDescent="0.2">
      <c r="A16" s="5">
        <v>9</v>
      </c>
      <c r="B16" s="3" t="s">
        <v>544</v>
      </c>
      <c r="C16" s="3" t="s">
        <v>545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139</v>
      </c>
      <c r="N16" s="5">
        <v>0</v>
      </c>
      <c r="O16" s="5">
        <v>0</v>
      </c>
      <c r="P16" s="5">
        <v>139</v>
      </c>
      <c r="Q16" s="5">
        <v>0</v>
      </c>
      <c r="R16" s="5">
        <v>0</v>
      </c>
      <c r="S16" s="5">
        <v>0</v>
      </c>
      <c r="T16" s="5">
        <v>0</v>
      </c>
      <c r="U16" s="9">
        <v>139</v>
      </c>
      <c r="V16" s="9">
        <v>139</v>
      </c>
      <c r="W16" s="5">
        <v>0</v>
      </c>
      <c r="X16" s="5">
        <v>0</v>
      </c>
      <c r="Y16" s="5">
        <f t="shared" si="0"/>
        <v>139</v>
      </c>
      <c r="Z16" s="5">
        <v>0</v>
      </c>
      <c r="AA16" s="5">
        <v>0</v>
      </c>
      <c r="AB16" s="5">
        <f t="shared" si="1"/>
        <v>139</v>
      </c>
      <c r="AC16" s="4" t="s">
        <v>546</v>
      </c>
      <c r="AD16" s="4" t="s">
        <v>547</v>
      </c>
      <c r="AE16" s="4" t="s">
        <v>547</v>
      </c>
      <c r="AF16" s="8">
        <v>4.0659999999999998</v>
      </c>
      <c r="AG16" s="6" t="s">
        <v>31</v>
      </c>
      <c r="AH16" s="5" t="s">
        <v>29</v>
      </c>
      <c r="AI16" s="11" t="s">
        <v>586</v>
      </c>
      <c r="AJ16" s="10" t="s">
        <v>548</v>
      </c>
    </row>
    <row r="17" spans="1:38" s="43" customFormat="1" ht="47.25" customHeight="1" x14ac:dyDescent="0.2">
      <c r="A17" s="5">
        <v>10</v>
      </c>
      <c r="B17" s="11" t="s">
        <v>500</v>
      </c>
      <c r="C17" s="11" t="s">
        <v>501</v>
      </c>
      <c r="D17" s="11" t="s">
        <v>32</v>
      </c>
      <c r="E17" s="11">
        <v>10</v>
      </c>
      <c r="F17" s="11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4">
        <v>18</v>
      </c>
      <c r="N17" s="5">
        <v>0</v>
      </c>
      <c r="O17" s="5">
        <v>0</v>
      </c>
      <c r="P17" s="5">
        <v>18</v>
      </c>
      <c r="Q17" s="5">
        <v>0</v>
      </c>
      <c r="R17" s="5">
        <v>0</v>
      </c>
      <c r="S17" s="5">
        <v>0</v>
      </c>
      <c r="T17" s="5">
        <v>0</v>
      </c>
      <c r="U17" s="14">
        <v>18</v>
      </c>
      <c r="V17" s="14">
        <v>18</v>
      </c>
      <c r="W17" s="5">
        <v>0</v>
      </c>
      <c r="X17" s="5">
        <v>0</v>
      </c>
      <c r="Y17" s="5">
        <f t="shared" si="0"/>
        <v>18</v>
      </c>
      <c r="Z17" s="5">
        <v>0</v>
      </c>
      <c r="AA17" s="5">
        <v>0</v>
      </c>
      <c r="AB17" s="5">
        <f t="shared" si="1"/>
        <v>18</v>
      </c>
      <c r="AC17" s="15" t="s">
        <v>549</v>
      </c>
      <c r="AD17" s="15" t="s">
        <v>550</v>
      </c>
      <c r="AE17" s="15" t="s">
        <v>550</v>
      </c>
      <c r="AF17" s="22">
        <v>0.61599999999999999</v>
      </c>
      <c r="AG17" s="6" t="s">
        <v>31</v>
      </c>
      <c r="AH17" s="5" t="s">
        <v>29</v>
      </c>
      <c r="AI17" s="11" t="s">
        <v>587</v>
      </c>
      <c r="AJ17" s="50" t="s">
        <v>551</v>
      </c>
    </row>
    <row r="18" spans="1:38" s="12" customFormat="1" ht="47.25" customHeight="1" x14ac:dyDescent="0.2">
      <c r="A18" s="5">
        <v>11</v>
      </c>
      <c r="B18" s="3" t="s">
        <v>552</v>
      </c>
      <c r="C18" s="3" t="s">
        <v>553</v>
      </c>
      <c r="D18" s="11" t="s">
        <v>32</v>
      </c>
      <c r="E18" s="3">
        <v>6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18</v>
      </c>
      <c r="N18" s="5">
        <v>0</v>
      </c>
      <c r="O18" s="5">
        <v>0</v>
      </c>
      <c r="P18" s="5">
        <v>18</v>
      </c>
      <c r="Q18" s="5">
        <v>0</v>
      </c>
      <c r="R18" s="5">
        <v>0</v>
      </c>
      <c r="S18" s="5">
        <v>0</v>
      </c>
      <c r="T18" s="5">
        <v>0</v>
      </c>
      <c r="U18" s="9">
        <v>18</v>
      </c>
      <c r="V18" s="9">
        <v>18</v>
      </c>
      <c r="W18" s="5">
        <v>0</v>
      </c>
      <c r="X18" s="5">
        <v>0</v>
      </c>
      <c r="Y18" s="5">
        <f t="shared" si="0"/>
        <v>18</v>
      </c>
      <c r="Z18" s="5">
        <v>0</v>
      </c>
      <c r="AA18" s="5">
        <v>0</v>
      </c>
      <c r="AB18" s="5">
        <f t="shared" si="1"/>
        <v>18</v>
      </c>
      <c r="AC18" s="4" t="s">
        <v>554</v>
      </c>
      <c r="AD18" s="4" t="s">
        <v>555</v>
      </c>
      <c r="AE18" s="4" t="s">
        <v>555</v>
      </c>
      <c r="AF18" s="8">
        <v>0.22</v>
      </c>
      <c r="AG18" s="6" t="s">
        <v>31</v>
      </c>
      <c r="AH18" s="5" t="s">
        <v>29</v>
      </c>
      <c r="AI18" s="11" t="s">
        <v>588</v>
      </c>
      <c r="AJ18" s="10" t="s">
        <v>556</v>
      </c>
    </row>
    <row r="19" spans="1:38" s="12" customFormat="1" ht="63" customHeight="1" x14ac:dyDescent="0.2">
      <c r="A19" s="5">
        <v>12</v>
      </c>
      <c r="B19" s="3" t="s">
        <v>111</v>
      </c>
      <c r="C19" s="3" t="s">
        <v>557</v>
      </c>
      <c r="D19" s="11" t="s">
        <v>47</v>
      </c>
      <c r="E19" s="3">
        <v>0.4</v>
      </c>
      <c r="F19" s="3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53</v>
      </c>
      <c r="N19" s="5">
        <v>0</v>
      </c>
      <c r="O19" s="5">
        <v>0</v>
      </c>
      <c r="P19" s="5">
        <v>53</v>
      </c>
      <c r="Q19" s="5">
        <v>0</v>
      </c>
      <c r="R19" s="5">
        <v>0</v>
      </c>
      <c r="S19" s="5">
        <v>0</v>
      </c>
      <c r="T19" s="5">
        <v>0</v>
      </c>
      <c r="U19" s="9">
        <v>53</v>
      </c>
      <c r="V19" s="9">
        <v>53</v>
      </c>
      <c r="W19" s="5">
        <v>0</v>
      </c>
      <c r="X19" s="5">
        <v>0</v>
      </c>
      <c r="Y19" s="5">
        <f t="shared" si="0"/>
        <v>53</v>
      </c>
      <c r="Z19" s="5">
        <v>0</v>
      </c>
      <c r="AA19" s="5">
        <v>0</v>
      </c>
      <c r="AB19" s="5">
        <f t="shared" si="1"/>
        <v>53</v>
      </c>
      <c r="AC19" s="4" t="s">
        <v>558</v>
      </c>
      <c r="AD19" s="4" t="s">
        <v>559</v>
      </c>
      <c r="AE19" s="4" t="s">
        <v>559</v>
      </c>
      <c r="AF19" s="8">
        <v>6.9160000000000004</v>
      </c>
      <c r="AG19" s="6" t="s">
        <v>31</v>
      </c>
      <c r="AH19" s="5" t="s">
        <v>29</v>
      </c>
      <c r="AI19" s="11" t="s">
        <v>589</v>
      </c>
      <c r="AJ19" s="10" t="s">
        <v>560</v>
      </c>
    </row>
    <row r="20" spans="1:38" s="12" customFormat="1" ht="47.25" customHeight="1" x14ac:dyDescent="0.2">
      <c r="A20" s="5">
        <v>13</v>
      </c>
      <c r="B20" s="3" t="s">
        <v>135</v>
      </c>
      <c r="C20" s="3" t="s">
        <v>561</v>
      </c>
      <c r="D20" s="11" t="s">
        <v>47</v>
      </c>
      <c r="E20" s="3">
        <v>10</v>
      </c>
      <c r="F20" s="3">
        <v>4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26</v>
      </c>
      <c r="N20" s="5">
        <v>0</v>
      </c>
      <c r="O20" s="5">
        <v>0</v>
      </c>
      <c r="P20" s="5">
        <v>26</v>
      </c>
      <c r="Q20" s="5">
        <v>0</v>
      </c>
      <c r="R20" s="5">
        <v>0</v>
      </c>
      <c r="S20" s="5">
        <v>0</v>
      </c>
      <c r="T20" s="5">
        <v>0</v>
      </c>
      <c r="U20" s="9">
        <v>26</v>
      </c>
      <c r="V20" s="9">
        <v>26</v>
      </c>
      <c r="W20" s="5">
        <v>0</v>
      </c>
      <c r="X20" s="5">
        <v>0</v>
      </c>
      <c r="Y20" s="5">
        <f t="shared" si="0"/>
        <v>26</v>
      </c>
      <c r="Z20" s="5">
        <v>0</v>
      </c>
      <c r="AA20" s="5">
        <v>0</v>
      </c>
      <c r="AB20" s="5">
        <f t="shared" si="1"/>
        <v>26</v>
      </c>
      <c r="AC20" s="4" t="s">
        <v>562</v>
      </c>
      <c r="AD20" s="4" t="s">
        <v>563</v>
      </c>
      <c r="AE20" s="4" t="s">
        <v>563</v>
      </c>
      <c r="AF20" s="8">
        <v>5.6660000000000004</v>
      </c>
      <c r="AG20" s="6" t="s">
        <v>31</v>
      </c>
      <c r="AH20" s="5" t="s">
        <v>29</v>
      </c>
      <c r="AI20" s="11" t="s">
        <v>590</v>
      </c>
      <c r="AJ20" s="10" t="s">
        <v>564</v>
      </c>
    </row>
    <row r="21" spans="1:38" s="12" customFormat="1" ht="47.25" customHeight="1" x14ac:dyDescent="0.2">
      <c r="A21" s="5">
        <v>14</v>
      </c>
      <c r="B21" s="3" t="s">
        <v>135</v>
      </c>
      <c r="C21" s="3" t="s">
        <v>134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533</v>
      </c>
      <c r="N21" s="5">
        <v>0</v>
      </c>
      <c r="O21" s="5">
        <v>0</v>
      </c>
      <c r="P21" s="5">
        <v>533</v>
      </c>
      <c r="Q21" s="5">
        <v>0</v>
      </c>
      <c r="R21" s="5">
        <v>0</v>
      </c>
      <c r="S21" s="5">
        <v>0</v>
      </c>
      <c r="T21" s="5">
        <v>0</v>
      </c>
      <c r="U21" s="9">
        <v>533</v>
      </c>
      <c r="V21" s="9">
        <v>533</v>
      </c>
      <c r="W21" s="5">
        <v>0</v>
      </c>
      <c r="X21" s="5">
        <v>0</v>
      </c>
      <c r="Y21" s="5">
        <f t="shared" si="0"/>
        <v>533</v>
      </c>
      <c r="Z21" s="5">
        <v>0</v>
      </c>
      <c r="AA21" s="5">
        <v>0</v>
      </c>
      <c r="AB21" s="5">
        <f t="shared" si="1"/>
        <v>533</v>
      </c>
      <c r="AC21" s="4" t="s">
        <v>565</v>
      </c>
      <c r="AD21" s="4" t="s">
        <v>566</v>
      </c>
      <c r="AE21" s="4" t="s">
        <v>566</v>
      </c>
      <c r="AF21" s="8">
        <v>4.3330000000000002</v>
      </c>
      <c r="AG21" s="6" t="s">
        <v>31</v>
      </c>
      <c r="AH21" s="5" t="s">
        <v>29</v>
      </c>
      <c r="AI21" s="11" t="s">
        <v>591</v>
      </c>
      <c r="AJ21" s="10" t="s">
        <v>567</v>
      </c>
    </row>
    <row r="22" spans="1:38" s="12" customFormat="1" ht="47.25" customHeight="1" x14ac:dyDescent="0.2">
      <c r="A22" s="5">
        <v>15</v>
      </c>
      <c r="B22" s="3" t="s">
        <v>135</v>
      </c>
      <c r="C22" s="3" t="s">
        <v>561</v>
      </c>
      <c r="D22" s="11" t="s">
        <v>47</v>
      </c>
      <c r="E22" s="3">
        <v>10</v>
      </c>
      <c r="F22" s="3">
        <v>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26</v>
      </c>
      <c r="N22" s="5">
        <v>0</v>
      </c>
      <c r="O22" s="5">
        <v>0</v>
      </c>
      <c r="P22" s="5">
        <v>26</v>
      </c>
      <c r="Q22" s="5">
        <v>0</v>
      </c>
      <c r="R22" s="5">
        <v>0</v>
      </c>
      <c r="S22" s="5">
        <v>0</v>
      </c>
      <c r="T22" s="5">
        <v>0</v>
      </c>
      <c r="U22" s="9">
        <v>26</v>
      </c>
      <c r="V22" s="9">
        <v>26</v>
      </c>
      <c r="W22" s="5">
        <v>0</v>
      </c>
      <c r="X22" s="5">
        <v>0</v>
      </c>
      <c r="Y22" s="5">
        <v>26</v>
      </c>
      <c r="Z22" s="5">
        <v>0</v>
      </c>
      <c r="AA22" s="5">
        <v>0</v>
      </c>
      <c r="AB22" s="5">
        <v>26</v>
      </c>
      <c r="AC22" s="4" t="s">
        <v>565</v>
      </c>
      <c r="AD22" s="4" t="s">
        <v>568</v>
      </c>
      <c r="AE22" s="4" t="s">
        <v>568</v>
      </c>
      <c r="AF22" s="8">
        <v>15.5</v>
      </c>
      <c r="AG22" s="6" t="s">
        <v>31</v>
      </c>
      <c r="AH22" s="5" t="s">
        <v>29</v>
      </c>
      <c r="AI22" s="11" t="s">
        <v>592</v>
      </c>
      <c r="AJ22" s="10" t="s">
        <v>569</v>
      </c>
    </row>
    <row r="23" spans="1:38" s="12" customFormat="1" ht="76.5" customHeight="1" x14ac:dyDescent="0.2">
      <c r="A23" s="5">
        <v>16</v>
      </c>
      <c r="B23" s="3" t="s">
        <v>48</v>
      </c>
      <c r="C23" s="3" t="s">
        <v>570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637</v>
      </c>
      <c r="N23" s="5">
        <v>0</v>
      </c>
      <c r="O23" s="5">
        <v>0</v>
      </c>
      <c r="P23" s="5">
        <v>637</v>
      </c>
      <c r="Q23" s="5">
        <v>0</v>
      </c>
      <c r="R23" s="5">
        <v>0</v>
      </c>
      <c r="S23" s="5">
        <v>0</v>
      </c>
      <c r="T23" s="5">
        <v>0</v>
      </c>
      <c r="U23" s="9">
        <v>637</v>
      </c>
      <c r="V23" s="9">
        <v>637</v>
      </c>
      <c r="W23" s="5">
        <v>0</v>
      </c>
      <c r="X23" s="5">
        <v>0</v>
      </c>
      <c r="Y23" s="5">
        <f t="shared" si="0"/>
        <v>637</v>
      </c>
      <c r="Z23" s="5">
        <v>0</v>
      </c>
      <c r="AA23" s="5">
        <v>0</v>
      </c>
      <c r="AB23" s="5">
        <f t="shared" si="1"/>
        <v>637</v>
      </c>
      <c r="AC23" s="4" t="s">
        <v>571</v>
      </c>
      <c r="AD23" s="4" t="s">
        <v>572</v>
      </c>
      <c r="AE23" s="4" t="s">
        <v>572</v>
      </c>
      <c r="AF23" s="8">
        <v>6</v>
      </c>
      <c r="AG23" s="6" t="s">
        <v>31</v>
      </c>
      <c r="AH23" s="5" t="s">
        <v>29</v>
      </c>
      <c r="AI23" s="11" t="s">
        <v>593</v>
      </c>
      <c r="AJ23" s="10" t="s">
        <v>573</v>
      </c>
    </row>
    <row r="24" spans="1:38" s="12" customFormat="1" ht="65.2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533</v>
      </c>
      <c r="N24" s="5">
        <v>0</v>
      </c>
      <c r="O24" s="5">
        <v>0</v>
      </c>
      <c r="P24" s="5">
        <v>533</v>
      </c>
      <c r="Q24" s="5">
        <v>0</v>
      </c>
      <c r="R24" s="5">
        <v>0</v>
      </c>
      <c r="S24" s="5">
        <v>0</v>
      </c>
      <c r="T24" s="5">
        <v>0</v>
      </c>
      <c r="U24" s="9">
        <v>533</v>
      </c>
      <c r="V24" s="9">
        <v>533</v>
      </c>
      <c r="W24" s="5">
        <v>0</v>
      </c>
      <c r="X24" s="5">
        <v>0</v>
      </c>
      <c r="Y24" s="5">
        <v>533</v>
      </c>
      <c r="Z24" s="5">
        <v>0</v>
      </c>
      <c r="AA24" s="5">
        <v>0</v>
      </c>
      <c r="AB24" s="5">
        <v>533</v>
      </c>
      <c r="AC24" s="4" t="s">
        <v>574</v>
      </c>
      <c r="AD24" s="4" t="s">
        <v>575</v>
      </c>
      <c r="AE24" s="4" t="s">
        <v>575</v>
      </c>
      <c r="AF24" s="8">
        <v>3.5329999999999999</v>
      </c>
      <c r="AG24" s="6" t="s">
        <v>31</v>
      </c>
      <c r="AH24" s="5" t="s">
        <v>29</v>
      </c>
      <c r="AI24" s="11" t="s">
        <v>594</v>
      </c>
      <c r="AJ24" s="10" t="s">
        <v>576</v>
      </c>
    </row>
    <row r="25" spans="1:38" s="12" customFormat="1" ht="49.5" customHeight="1" x14ac:dyDescent="0.2">
      <c r="A25" s="5">
        <v>18</v>
      </c>
      <c r="B25" s="3" t="s">
        <v>120</v>
      </c>
      <c r="C25" s="3" t="s">
        <v>121</v>
      </c>
      <c r="D25" s="11" t="s">
        <v>32</v>
      </c>
      <c r="E25" s="3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17</v>
      </c>
      <c r="N25" s="5">
        <v>0</v>
      </c>
      <c r="O25" s="5">
        <v>0</v>
      </c>
      <c r="P25" s="5">
        <v>17</v>
      </c>
      <c r="Q25" s="5">
        <v>0</v>
      </c>
      <c r="R25" s="5">
        <v>0</v>
      </c>
      <c r="S25" s="5">
        <v>0</v>
      </c>
      <c r="T25" s="5">
        <v>0</v>
      </c>
      <c r="U25" s="9">
        <v>17</v>
      </c>
      <c r="V25" s="9">
        <v>17</v>
      </c>
      <c r="W25" s="5">
        <v>0</v>
      </c>
      <c r="X25" s="5">
        <v>0</v>
      </c>
      <c r="Y25" s="5">
        <f t="shared" si="0"/>
        <v>17</v>
      </c>
      <c r="Z25" s="5">
        <v>0</v>
      </c>
      <c r="AA25" s="5">
        <v>0</v>
      </c>
      <c r="AB25" s="5">
        <f t="shared" si="1"/>
        <v>17</v>
      </c>
      <c r="AC25" s="4" t="s">
        <v>577</v>
      </c>
      <c r="AD25" s="4" t="s">
        <v>596</v>
      </c>
      <c r="AE25" s="4" t="s">
        <v>597</v>
      </c>
      <c r="AF25" s="8">
        <v>4</v>
      </c>
      <c r="AG25" s="6" t="s">
        <v>31</v>
      </c>
      <c r="AH25" s="5" t="s">
        <v>29</v>
      </c>
      <c r="AI25" s="11" t="s">
        <v>595</v>
      </c>
      <c r="AJ25" s="10" t="s">
        <v>125</v>
      </c>
    </row>
    <row r="26" spans="1:38" s="12" customFormat="1" ht="49.5" customHeight="1" x14ac:dyDescent="0.2">
      <c r="A26" s="5">
        <v>19</v>
      </c>
      <c r="B26" s="3" t="s">
        <v>48</v>
      </c>
      <c r="C26" s="3" t="s">
        <v>598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485</v>
      </c>
      <c r="N26" s="5">
        <v>0</v>
      </c>
      <c r="O26" s="5">
        <v>0</v>
      </c>
      <c r="P26" s="5">
        <v>485</v>
      </c>
      <c r="Q26" s="5">
        <v>0</v>
      </c>
      <c r="R26" s="5">
        <v>0</v>
      </c>
      <c r="S26" s="5">
        <v>0</v>
      </c>
      <c r="T26" s="5">
        <v>0</v>
      </c>
      <c r="U26" s="9">
        <v>485</v>
      </c>
      <c r="V26" s="9">
        <v>485</v>
      </c>
      <c r="W26" s="5">
        <v>0</v>
      </c>
      <c r="X26" s="5">
        <v>0</v>
      </c>
      <c r="Y26" s="5">
        <f t="shared" si="0"/>
        <v>485</v>
      </c>
      <c r="Z26" s="5">
        <v>0</v>
      </c>
      <c r="AA26" s="5">
        <v>0</v>
      </c>
      <c r="AB26" s="5">
        <f t="shared" si="1"/>
        <v>485</v>
      </c>
      <c r="AC26" s="4" t="s">
        <v>599</v>
      </c>
      <c r="AD26" s="4" t="s">
        <v>600</v>
      </c>
      <c r="AE26" s="4" t="s">
        <v>600</v>
      </c>
      <c r="AF26" s="8">
        <v>2.5</v>
      </c>
      <c r="AG26" s="6" t="s">
        <v>31</v>
      </c>
      <c r="AH26" s="5" t="s">
        <v>29</v>
      </c>
      <c r="AI26" s="11" t="s">
        <v>601</v>
      </c>
      <c r="AJ26" s="10" t="s">
        <v>602</v>
      </c>
    </row>
    <row r="27" spans="1:38" s="12" customFormat="1" ht="56.25" customHeight="1" x14ac:dyDescent="0.2">
      <c r="A27" s="5">
        <v>20</v>
      </c>
      <c r="B27" s="3" t="s">
        <v>50</v>
      </c>
      <c r="C27" s="3" t="s">
        <v>49</v>
      </c>
      <c r="D27" s="11" t="s">
        <v>32</v>
      </c>
      <c r="E27" s="3">
        <v>6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102</v>
      </c>
      <c r="N27" s="5">
        <v>0</v>
      </c>
      <c r="O27" s="5">
        <v>0</v>
      </c>
      <c r="P27" s="5">
        <v>102</v>
      </c>
      <c r="Q27" s="5">
        <v>0</v>
      </c>
      <c r="R27" s="5">
        <v>0</v>
      </c>
      <c r="S27" s="5">
        <v>0</v>
      </c>
      <c r="T27" s="5">
        <v>0</v>
      </c>
      <c r="U27" s="9">
        <v>102</v>
      </c>
      <c r="V27" s="9">
        <v>102</v>
      </c>
      <c r="W27" s="5">
        <v>0</v>
      </c>
      <c r="X27" s="5">
        <v>0</v>
      </c>
      <c r="Y27" s="5">
        <f t="shared" si="0"/>
        <v>102</v>
      </c>
      <c r="Z27" s="5">
        <v>0</v>
      </c>
      <c r="AA27" s="5">
        <v>0</v>
      </c>
      <c r="AB27" s="5">
        <f t="shared" si="1"/>
        <v>102</v>
      </c>
      <c r="AC27" s="4" t="s">
        <v>603</v>
      </c>
      <c r="AD27" s="4" t="s">
        <v>604</v>
      </c>
      <c r="AE27" s="4" t="s">
        <v>604</v>
      </c>
      <c r="AF27" s="8">
        <v>22.582999999999998</v>
      </c>
      <c r="AG27" s="6" t="s">
        <v>31</v>
      </c>
      <c r="AH27" s="5" t="s">
        <v>29</v>
      </c>
      <c r="AI27" s="11" t="s">
        <v>605</v>
      </c>
      <c r="AJ27" s="10" t="s">
        <v>606</v>
      </c>
    </row>
    <row r="28" spans="1:38" s="12" customFormat="1" ht="49.5" customHeight="1" x14ac:dyDescent="0.2">
      <c r="A28" s="5">
        <v>21</v>
      </c>
      <c r="B28" s="3" t="s">
        <v>48</v>
      </c>
      <c r="C28" s="3" t="s">
        <v>129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637</v>
      </c>
      <c r="N28" s="5">
        <v>0</v>
      </c>
      <c r="O28" s="5">
        <v>0</v>
      </c>
      <c r="P28" s="5">
        <v>637</v>
      </c>
      <c r="Q28" s="5">
        <v>0</v>
      </c>
      <c r="R28" s="5">
        <v>0</v>
      </c>
      <c r="S28" s="5">
        <v>0</v>
      </c>
      <c r="T28" s="5">
        <v>0</v>
      </c>
      <c r="U28" s="9">
        <v>637</v>
      </c>
      <c r="V28" s="9">
        <v>637</v>
      </c>
      <c r="W28" s="5">
        <v>0</v>
      </c>
      <c r="X28" s="5">
        <v>0</v>
      </c>
      <c r="Y28" s="5">
        <f t="shared" si="0"/>
        <v>637</v>
      </c>
      <c r="Z28" s="5">
        <v>0</v>
      </c>
      <c r="AA28" s="5">
        <v>0</v>
      </c>
      <c r="AB28" s="5">
        <f t="shared" si="1"/>
        <v>637</v>
      </c>
      <c r="AC28" s="4" t="s">
        <v>607</v>
      </c>
      <c r="AD28" s="4" t="s">
        <v>608</v>
      </c>
      <c r="AE28" s="4" t="s">
        <v>608</v>
      </c>
      <c r="AF28" s="8">
        <v>4.0659999999999998</v>
      </c>
      <c r="AG28" s="6" t="s">
        <v>31</v>
      </c>
      <c r="AH28" s="5" t="s">
        <v>29</v>
      </c>
      <c r="AI28" s="11" t="s">
        <v>609</v>
      </c>
      <c r="AJ28" s="10" t="s">
        <v>610</v>
      </c>
    </row>
    <row r="29" spans="1:38" s="12" customFormat="1" ht="49.5" customHeight="1" x14ac:dyDescent="0.2">
      <c r="A29" s="5">
        <v>22</v>
      </c>
      <c r="B29" s="3" t="s">
        <v>611</v>
      </c>
      <c r="C29" s="3" t="s">
        <v>612</v>
      </c>
      <c r="D29" s="11" t="s">
        <v>47</v>
      </c>
      <c r="E29" s="3">
        <v>0.4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24</v>
      </c>
      <c r="N29" s="5">
        <v>0</v>
      </c>
      <c r="O29" s="5">
        <v>0</v>
      </c>
      <c r="P29" s="5">
        <v>24</v>
      </c>
      <c r="Q29" s="5">
        <v>0</v>
      </c>
      <c r="R29" s="5">
        <v>0</v>
      </c>
      <c r="S29" s="5">
        <v>0</v>
      </c>
      <c r="T29" s="5">
        <v>0</v>
      </c>
      <c r="U29" s="9">
        <v>24</v>
      </c>
      <c r="V29" s="9">
        <v>24</v>
      </c>
      <c r="W29" s="5">
        <v>0</v>
      </c>
      <c r="X29" s="5">
        <v>0</v>
      </c>
      <c r="Y29" s="5">
        <f t="shared" si="0"/>
        <v>24</v>
      </c>
      <c r="Z29" s="5">
        <v>0</v>
      </c>
      <c r="AA29" s="5">
        <v>0</v>
      </c>
      <c r="AB29" s="5">
        <f t="shared" si="1"/>
        <v>24</v>
      </c>
      <c r="AC29" s="4" t="s">
        <v>613</v>
      </c>
      <c r="AD29" s="4" t="s">
        <v>614</v>
      </c>
      <c r="AE29" s="4" t="s">
        <v>614</v>
      </c>
      <c r="AF29" s="8">
        <v>1.4159999999999999</v>
      </c>
      <c r="AG29" s="6" t="s">
        <v>31</v>
      </c>
      <c r="AH29" s="5" t="s">
        <v>29</v>
      </c>
      <c r="AI29" s="11" t="s">
        <v>615</v>
      </c>
      <c r="AJ29" s="10" t="s">
        <v>616</v>
      </c>
    </row>
    <row r="30" spans="1:38" s="12" customFormat="1" ht="49.5" customHeight="1" x14ac:dyDescent="0.2">
      <c r="A30" s="5">
        <v>23</v>
      </c>
      <c r="B30" s="3" t="s">
        <v>57</v>
      </c>
      <c r="C30" s="3" t="s">
        <v>617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102</v>
      </c>
      <c r="N30" s="5">
        <v>0</v>
      </c>
      <c r="O30" s="5">
        <v>0</v>
      </c>
      <c r="P30" s="5">
        <v>102</v>
      </c>
      <c r="Q30" s="5">
        <v>0</v>
      </c>
      <c r="R30" s="5">
        <v>0</v>
      </c>
      <c r="S30" s="5">
        <v>0</v>
      </c>
      <c r="T30" s="5">
        <v>0</v>
      </c>
      <c r="U30" s="9">
        <v>102</v>
      </c>
      <c r="V30" s="9">
        <v>102</v>
      </c>
      <c r="W30" s="5">
        <v>0</v>
      </c>
      <c r="X30" s="5">
        <v>0</v>
      </c>
      <c r="Y30" s="5">
        <f t="shared" si="0"/>
        <v>102</v>
      </c>
      <c r="Z30" s="5">
        <v>0</v>
      </c>
      <c r="AA30" s="5">
        <v>0</v>
      </c>
      <c r="AB30" s="5">
        <f t="shared" si="1"/>
        <v>102</v>
      </c>
      <c r="AC30" s="4" t="s">
        <v>618</v>
      </c>
      <c r="AD30" s="4" t="s">
        <v>619</v>
      </c>
      <c r="AE30" s="4" t="s">
        <v>619</v>
      </c>
      <c r="AF30" s="8">
        <v>0.75</v>
      </c>
      <c r="AG30" s="6" t="s">
        <v>31</v>
      </c>
      <c r="AH30" s="5" t="s">
        <v>29</v>
      </c>
      <c r="AI30" s="11" t="s">
        <v>620</v>
      </c>
      <c r="AJ30" s="10" t="s">
        <v>621</v>
      </c>
    </row>
    <row r="32" spans="1:3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8" s="12" customFormat="1" x14ac:dyDescent="0.2">
      <c r="A33" s="26"/>
      <c r="B33" s="27"/>
      <c r="C33" s="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8"/>
      <c r="AG33" s="26"/>
      <c r="AH33" s="26"/>
      <c r="AI33" s="26"/>
      <c r="AJ33" s="16"/>
      <c r="AK33" s="16"/>
      <c r="AL33" s="16"/>
    </row>
    <row r="34" spans="1:38" s="32" customFormat="1" x14ac:dyDescent="0.2">
      <c r="A34" s="29" t="s">
        <v>33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G34" s="29"/>
      <c r="AH34" s="29"/>
      <c r="AI34" s="29"/>
      <c r="AJ34" s="31"/>
      <c r="AK34" s="31"/>
    </row>
    <row r="35" spans="1:38" s="36" customFormat="1" x14ac:dyDescent="0.2">
      <c r="A35" s="33">
        <v>1</v>
      </c>
      <c r="B35" s="34" t="s">
        <v>34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8" s="36" customFormat="1" x14ac:dyDescent="0.2">
      <c r="A36" s="33">
        <v>2</v>
      </c>
      <c r="B36" s="34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8" s="36" customFormat="1" x14ac:dyDescent="0.2">
      <c r="A37" s="33">
        <v>3</v>
      </c>
      <c r="B37" s="34" t="s">
        <v>36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8" s="36" customFormat="1" x14ac:dyDescent="0.2">
      <c r="A38" s="33">
        <v>4</v>
      </c>
      <c r="B38" s="34" t="s">
        <v>37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8" s="36" customFormat="1" x14ac:dyDescent="0.2">
      <c r="A39" s="33">
        <v>5</v>
      </c>
      <c r="B39" s="34" t="s">
        <v>40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8" s="36" customForma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4"/>
      <c r="AH40" s="34"/>
      <c r="AI40" s="34"/>
    </row>
    <row r="41" spans="1:38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  <row r="42" spans="1:38" s="12" customForma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37"/>
      <c r="AH42" s="37"/>
      <c r="AI42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tabSelected="1" zoomScale="90" zoomScaleNormal="9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6" ht="27" customHeight="1" x14ac:dyDescent="0.2">
      <c r="A2" s="55" t="s">
        <v>622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36" ht="54" customHeight="1" x14ac:dyDescent="0.2">
      <c r="A3" s="51" t="s">
        <v>0</v>
      </c>
      <c r="B3" s="52" t="s">
        <v>30</v>
      </c>
      <c r="C3" s="52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2" t="s">
        <v>6</v>
      </c>
      <c r="J3" s="52"/>
      <c r="K3" s="52"/>
      <c r="L3" s="52"/>
      <c r="M3" s="52"/>
      <c r="N3" s="52"/>
      <c r="O3" s="52"/>
      <c r="P3" s="52"/>
      <c r="Q3" s="52" t="s">
        <v>7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1" t="s">
        <v>8</v>
      </c>
      <c r="AD3" s="51" t="s">
        <v>9</v>
      </c>
      <c r="AE3" s="51" t="s">
        <v>10</v>
      </c>
      <c r="AF3" s="53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2"/>
      <c r="C4" s="52"/>
      <c r="D4" s="51"/>
      <c r="E4" s="51"/>
      <c r="F4" s="51"/>
      <c r="G4" s="51"/>
      <c r="H4" s="51"/>
      <c r="I4" s="52" t="s">
        <v>15</v>
      </c>
      <c r="J4" s="52"/>
      <c r="K4" s="52"/>
      <c r="L4" s="52"/>
      <c r="M4" s="52"/>
      <c r="N4" s="51" t="s">
        <v>16</v>
      </c>
      <c r="O4" s="51" t="s">
        <v>17</v>
      </c>
      <c r="P4" s="51" t="s">
        <v>18</v>
      </c>
      <c r="Q4" s="52" t="s">
        <v>15</v>
      </c>
      <c r="R4" s="52"/>
      <c r="S4" s="52"/>
      <c r="T4" s="52"/>
      <c r="U4" s="52"/>
      <c r="V4" s="52"/>
      <c r="W4" s="52"/>
      <c r="X4" s="52"/>
      <c r="Y4" s="52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3"/>
      <c r="AG4" s="51"/>
      <c r="AH4" s="51"/>
      <c r="AI4" s="51"/>
      <c r="AJ4" s="51"/>
    </row>
    <row r="5" spans="1:36" ht="68.45" customHeight="1" x14ac:dyDescent="0.2">
      <c r="A5" s="51"/>
      <c r="B5" s="52"/>
      <c r="C5" s="52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3"/>
      <c r="AG5" s="51"/>
      <c r="AH5" s="51"/>
      <c r="AI5" s="51"/>
      <c r="AJ5" s="51"/>
    </row>
    <row r="6" spans="1:36" ht="113.45" customHeight="1" x14ac:dyDescent="0.2">
      <c r="A6" s="51"/>
      <c r="B6" s="52"/>
      <c r="C6" s="52"/>
      <c r="D6" s="51"/>
      <c r="E6" s="51"/>
      <c r="F6" s="51"/>
      <c r="G6" s="51"/>
      <c r="H6" s="51"/>
      <c r="I6" s="49" t="s">
        <v>27</v>
      </c>
      <c r="J6" s="49" t="s">
        <v>28</v>
      </c>
      <c r="K6" s="49" t="s">
        <v>27</v>
      </c>
      <c r="L6" s="49" t="s">
        <v>28</v>
      </c>
      <c r="M6" s="51"/>
      <c r="N6" s="51"/>
      <c r="O6" s="51"/>
      <c r="P6" s="51"/>
      <c r="Q6" s="49" t="s">
        <v>27</v>
      </c>
      <c r="R6" s="49" t="s">
        <v>28</v>
      </c>
      <c r="S6" s="49" t="s">
        <v>27</v>
      </c>
      <c r="T6" s="49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3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58" si="0">SUM(Q8:U8)</f>
        <v>2</v>
      </c>
      <c r="Z8" s="5">
        <v>0</v>
      </c>
      <c r="AA8" s="5">
        <v>0</v>
      </c>
      <c r="AB8" s="5">
        <f t="shared" ref="AB8:AB58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si="0"/>
        <v>11</v>
      </c>
      <c r="Z16" s="5">
        <v>0</v>
      </c>
      <c r="AA16" s="5">
        <v>0</v>
      </c>
      <c r="AB16" s="5">
        <f t="shared" si="1"/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0"/>
        <v>23</v>
      </c>
      <c r="Z17" s="5">
        <v>0</v>
      </c>
      <c r="AA17" s="5">
        <v>0</v>
      </c>
      <c r="AB17" s="5">
        <f t="shared" si="1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6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0"/>
        <v>11</v>
      </c>
      <c r="Z18" s="5">
        <v>0</v>
      </c>
      <c r="AA18" s="5">
        <v>0</v>
      </c>
      <c r="AB18" s="5">
        <f t="shared" si="1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6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6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0"/>
        <v>110</v>
      </c>
      <c r="Z20" s="5">
        <v>0</v>
      </c>
      <c r="AA20" s="5">
        <v>0</v>
      </c>
      <c r="AB20" s="5">
        <f t="shared" si="1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6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0"/>
        <v>76</v>
      </c>
      <c r="Z21" s="5">
        <v>0</v>
      </c>
      <c r="AA21" s="5">
        <v>0</v>
      </c>
      <c r="AB21" s="5">
        <f t="shared" si="1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6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0"/>
        <v>16</v>
      </c>
      <c r="Z22" s="5">
        <v>0</v>
      </c>
      <c r="AA22" s="5">
        <v>0</v>
      </c>
      <c r="AB22" s="5">
        <f t="shared" si="1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6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0"/>
        <v>95</v>
      </c>
      <c r="Z23" s="5">
        <v>0</v>
      </c>
      <c r="AA23" s="5">
        <v>0</v>
      </c>
      <c r="AB23" s="5">
        <f t="shared" si="1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6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0"/>
        <v>11</v>
      </c>
      <c r="Z24" s="5">
        <v>0</v>
      </c>
      <c r="AA24" s="5">
        <v>0</v>
      </c>
      <c r="AB24" s="5">
        <f t="shared" si="1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6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0"/>
        <v>473</v>
      </c>
      <c r="Z25" s="5">
        <v>0</v>
      </c>
      <c r="AA25" s="5">
        <v>0</v>
      </c>
      <c r="AB25" s="5">
        <f t="shared" si="1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6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0"/>
        <v>286</v>
      </c>
      <c r="Z26" s="5">
        <v>0</v>
      </c>
      <c r="AA26" s="5">
        <v>0</v>
      </c>
      <c r="AB26" s="5">
        <f t="shared" si="1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6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0"/>
        <v>28</v>
      </c>
      <c r="Z27" s="5">
        <v>0</v>
      </c>
      <c r="AA27" s="5">
        <v>0</v>
      </c>
      <c r="AB27" s="5">
        <f t="shared" si="1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8" spans="1:36" s="12" customFormat="1" ht="39" customHeight="1" x14ac:dyDescent="0.2">
      <c r="A28" s="5">
        <v>21</v>
      </c>
      <c r="B28" s="9" t="s">
        <v>353</v>
      </c>
      <c r="C28" s="9" t="s">
        <v>354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64</v>
      </c>
      <c r="N28" s="5">
        <v>0</v>
      </c>
      <c r="O28" s="5">
        <v>0</v>
      </c>
      <c r="P28" s="5">
        <v>64</v>
      </c>
      <c r="Q28" s="5">
        <v>0</v>
      </c>
      <c r="R28" s="5">
        <v>0</v>
      </c>
      <c r="S28" s="5">
        <v>0</v>
      </c>
      <c r="T28" s="5">
        <v>0</v>
      </c>
      <c r="U28" s="3">
        <v>64</v>
      </c>
      <c r="V28" s="3">
        <v>64</v>
      </c>
      <c r="W28" s="5">
        <v>0</v>
      </c>
      <c r="X28" s="5">
        <v>0</v>
      </c>
      <c r="Y28" s="5">
        <f t="shared" si="0"/>
        <v>64</v>
      </c>
      <c r="Z28" s="5">
        <v>0</v>
      </c>
      <c r="AA28" s="5">
        <v>0</v>
      </c>
      <c r="AB28" s="5">
        <f t="shared" si="1"/>
        <v>64</v>
      </c>
      <c r="AC28" s="3" t="s">
        <v>355</v>
      </c>
      <c r="AD28" s="3" t="s">
        <v>356</v>
      </c>
      <c r="AE28" s="3" t="s">
        <v>356</v>
      </c>
      <c r="AF28" s="9">
        <v>0.41599999999999998</v>
      </c>
      <c r="AG28" s="6" t="s">
        <v>31</v>
      </c>
      <c r="AH28" s="5" t="s">
        <v>29</v>
      </c>
      <c r="AI28" s="11" t="s">
        <v>357</v>
      </c>
      <c r="AJ28" s="3" t="s">
        <v>358</v>
      </c>
    </row>
    <row r="29" spans="1:36" s="12" customFormat="1" ht="74.25" customHeight="1" x14ac:dyDescent="0.2">
      <c r="A29" s="5">
        <v>22</v>
      </c>
      <c r="B29" s="9" t="s">
        <v>363</v>
      </c>
      <c r="C29" s="9" t="s">
        <v>364</v>
      </c>
      <c r="D29" s="5" t="s">
        <v>32</v>
      </c>
      <c r="E29" s="9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3">
        <v>6</v>
      </c>
      <c r="N29" s="5">
        <v>0</v>
      </c>
      <c r="O29" s="5">
        <v>0</v>
      </c>
      <c r="P29" s="5">
        <v>6</v>
      </c>
      <c r="Q29" s="5">
        <v>0</v>
      </c>
      <c r="R29" s="5">
        <v>0</v>
      </c>
      <c r="S29" s="5">
        <v>0</v>
      </c>
      <c r="T29" s="5">
        <v>0</v>
      </c>
      <c r="U29" s="3">
        <v>6</v>
      </c>
      <c r="V29" s="3">
        <v>6</v>
      </c>
      <c r="W29" s="5">
        <v>0</v>
      </c>
      <c r="X29" s="5">
        <v>0</v>
      </c>
      <c r="Y29" s="5">
        <f t="shared" si="0"/>
        <v>6</v>
      </c>
      <c r="Z29" s="5">
        <v>0</v>
      </c>
      <c r="AA29" s="5">
        <v>0</v>
      </c>
      <c r="AB29" s="5">
        <f t="shared" si="1"/>
        <v>6</v>
      </c>
      <c r="AC29" s="3" t="s">
        <v>365</v>
      </c>
      <c r="AD29" s="4" t="s">
        <v>359</v>
      </c>
      <c r="AE29" s="4" t="s">
        <v>370</v>
      </c>
      <c r="AF29" s="9">
        <v>2.25</v>
      </c>
      <c r="AG29" s="6" t="s">
        <v>31</v>
      </c>
      <c r="AH29" s="5" t="s">
        <v>29</v>
      </c>
      <c r="AI29" s="11" t="s">
        <v>366</v>
      </c>
      <c r="AJ29" s="3" t="s">
        <v>367</v>
      </c>
    </row>
    <row r="30" spans="1:36" s="12" customFormat="1" ht="47.25" customHeight="1" x14ac:dyDescent="0.2">
      <c r="A30" s="5">
        <v>23</v>
      </c>
      <c r="B30" s="3" t="s">
        <v>135</v>
      </c>
      <c r="C30" s="11" t="s">
        <v>134</v>
      </c>
      <c r="D30" s="5" t="s">
        <v>32</v>
      </c>
      <c r="E30" s="11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473</v>
      </c>
      <c r="N30" s="11">
        <v>0</v>
      </c>
      <c r="O30" s="11">
        <v>0</v>
      </c>
      <c r="P30" s="11">
        <v>473</v>
      </c>
      <c r="Q30" s="11">
        <v>0</v>
      </c>
      <c r="R30" s="11">
        <v>0</v>
      </c>
      <c r="S30" s="11">
        <v>0</v>
      </c>
      <c r="T30" s="11">
        <v>0</v>
      </c>
      <c r="U30" s="11">
        <v>473</v>
      </c>
      <c r="V30" s="11">
        <v>473</v>
      </c>
      <c r="W30" s="11">
        <v>0</v>
      </c>
      <c r="X30" s="11">
        <v>0</v>
      </c>
      <c r="Y30" s="5">
        <f t="shared" si="0"/>
        <v>473</v>
      </c>
      <c r="Z30" s="5">
        <v>0</v>
      </c>
      <c r="AA30" s="5">
        <v>0</v>
      </c>
      <c r="AB30" s="5">
        <f t="shared" si="1"/>
        <v>473</v>
      </c>
      <c r="AC30" s="11" t="s">
        <v>360</v>
      </c>
      <c r="AD30" s="11" t="s">
        <v>361</v>
      </c>
      <c r="AE30" s="11" t="s">
        <v>361</v>
      </c>
      <c r="AF30" s="15">
        <v>0.16600000000000001</v>
      </c>
      <c r="AG30" s="11" t="s">
        <v>31</v>
      </c>
      <c r="AH30" s="11" t="s">
        <v>29</v>
      </c>
      <c r="AI30" s="11" t="s">
        <v>362</v>
      </c>
      <c r="AJ30" s="11" t="s">
        <v>339</v>
      </c>
    </row>
    <row r="31" spans="1:36" s="12" customFormat="1" ht="43.5" customHeight="1" x14ac:dyDescent="0.2">
      <c r="A31" s="5">
        <v>24</v>
      </c>
      <c r="B31" s="3" t="s">
        <v>135</v>
      </c>
      <c r="C31" s="3" t="s">
        <v>134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162</v>
      </c>
      <c r="N31" s="5">
        <v>0</v>
      </c>
      <c r="O31" s="5">
        <v>0</v>
      </c>
      <c r="P31" s="5">
        <v>162</v>
      </c>
      <c r="Q31" s="5">
        <v>0</v>
      </c>
      <c r="R31" s="5">
        <v>0</v>
      </c>
      <c r="S31" s="5">
        <v>0</v>
      </c>
      <c r="T31" s="5">
        <v>0</v>
      </c>
      <c r="U31" s="9">
        <v>162</v>
      </c>
      <c r="V31" s="9">
        <v>162</v>
      </c>
      <c r="W31" s="5">
        <v>0</v>
      </c>
      <c r="X31" s="5">
        <v>0</v>
      </c>
      <c r="Y31" s="5">
        <f t="shared" si="0"/>
        <v>162</v>
      </c>
      <c r="Z31" s="5">
        <v>0</v>
      </c>
      <c r="AA31" s="5">
        <v>0</v>
      </c>
      <c r="AB31" s="5">
        <f t="shared" si="1"/>
        <v>162</v>
      </c>
      <c r="AC31" s="39" t="s">
        <v>368</v>
      </c>
      <c r="AD31" s="8" t="s">
        <v>369</v>
      </c>
      <c r="AE31" s="8" t="s">
        <v>369</v>
      </c>
      <c r="AF31" s="9">
        <v>2.0659999999999998</v>
      </c>
      <c r="AG31" s="6" t="s">
        <v>31</v>
      </c>
      <c r="AH31" s="5" t="s">
        <v>29</v>
      </c>
      <c r="AI31" s="11" t="s">
        <v>371</v>
      </c>
      <c r="AJ31" s="11" t="s">
        <v>372</v>
      </c>
    </row>
    <row r="32" spans="1:36" s="12" customFormat="1" ht="38.25" customHeight="1" x14ac:dyDescent="0.2">
      <c r="A32" s="5">
        <v>25</v>
      </c>
      <c r="B32" s="3" t="s">
        <v>149</v>
      </c>
      <c r="C32" s="3" t="s">
        <v>373</v>
      </c>
      <c r="D32" s="11" t="s">
        <v>47</v>
      </c>
      <c r="E32" s="3">
        <v>0.4</v>
      </c>
      <c r="F32" s="3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22</v>
      </c>
      <c r="N32" s="5">
        <v>0</v>
      </c>
      <c r="O32" s="5">
        <v>0</v>
      </c>
      <c r="P32" s="5">
        <v>22</v>
      </c>
      <c r="Q32" s="5">
        <v>0</v>
      </c>
      <c r="R32" s="5">
        <v>0</v>
      </c>
      <c r="S32" s="5">
        <v>0</v>
      </c>
      <c r="T32" s="5">
        <v>0</v>
      </c>
      <c r="U32" s="9">
        <v>22</v>
      </c>
      <c r="V32" s="9">
        <v>22</v>
      </c>
      <c r="W32" s="5">
        <v>0</v>
      </c>
      <c r="X32" s="5">
        <v>0</v>
      </c>
      <c r="Y32" s="5">
        <f t="shared" si="0"/>
        <v>22</v>
      </c>
      <c r="Z32" s="5">
        <v>0</v>
      </c>
      <c r="AA32" s="5">
        <v>0</v>
      </c>
      <c r="AB32" s="5">
        <f t="shared" si="1"/>
        <v>22</v>
      </c>
      <c r="AC32" s="4" t="s">
        <v>374</v>
      </c>
      <c r="AD32" s="8" t="s">
        <v>375</v>
      </c>
      <c r="AE32" s="8" t="s">
        <v>375</v>
      </c>
      <c r="AF32" s="8">
        <v>1.833</v>
      </c>
      <c r="AG32" s="6" t="s">
        <v>31</v>
      </c>
      <c r="AH32" s="5" t="s">
        <v>29</v>
      </c>
      <c r="AI32" s="11" t="s">
        <v>376</v>
      </c>
      <c r="AJ32" s="10" t="s">
        <v>377</v>
      </c>
    </row>
    <row r="33" spans="1:36" s="12" customFormat="1" ht="47.25" customHeight="1" x14ac:dyDescent="0.2">
      <c r="A33" s="5">
        <v>26</v>
      </c>
      <c r="B33" s="3" t="s">
        <v>155</v>
      </c>
      <c r="C33" s="3" t="s">
        <v>156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48</v>
      </c>
      <c r="N33" s="5">
        <v>0</v>
      </c>
      <c r="O33" s="5">
        <v>0</v>
      </c>
      <c r="P33" s="5">
        <v>48</v>
      </c>
      <c r="Q33" s="5">
        <v>0</v>
      </c>
      <c r="R33" s="5">
        <v>0</v>
      </c>
      <c r="S33" s="5">
        <v>0</v>
      </c>
      <c r="T33" s="5">
        <v>0</v>
      </c>
      <c r="U33" s="9">
        <v>48</v>
      </c>
      <c r="V33" s="9">
        <v>48</v>
      </c>
      <c r="W33" s="5">
        <v>0</v>
      </c>
      <c r="X33" s="5">
        <v>0</v>
      </c>
      <c r="Y33" s="5">
        <f t="shared" si="0"/>
        <v>48</v>
      </c>
      <c r="Z33" s="5">
        <v>0</v>
      </c>
      <c r="AA33" s="5">
        <v>0</v>
      </c>
      <c r="AB33" s="5">
        <f t="shared" si="1"/>
        <v>48</v>
      </c>
      <c r="AC33" s="4" t="s">
        <v>378</v>
      </c>
      <c r="AD33" s="4" t="s">
        <v>379</v>
      </c>
      <c r="AE33" s="4" t="s">
        <v>379</v>
      </c>
      <c r="AF33" s="8">
        <v>3.4329999999999998</v>
      </c>
      <c r="AG33" s="6" t="s">
        <v>31</v>
      </c>
      <c r="AH33" s="5" t="s">
        <v>29</v>
      </c>
      <c r="AI33" s="11" t="s">
        <v>380</v>
      </c>
      <c r="AJ33" s="10" t="s">
        <v>381</v>
      </c>
    </row>
    <row r="34" spans="1:36" s="12" customFormat="1" ht="47.25" customHeight="1" x14ac:dyDescent="0.2">
      <c r="A34" s="5">
        <v>27</v>
      </c>
      <c r="B34" s="3" t="s">
        <v>135</v>
      </c>
      <c r="C34" s="3" t="s">
        <v>134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537</v>
      </c>
      <c r="N34" s="5">
        <v>0</v>
      </c>
      <c r="O34" s="5">
        <v>0</v>
      </c>
      <c r="P34" s="5">
        <v>537</v>
      </c>
      <c r="Q34" s="5">
        <v>0</v>
      </c>
      <c r="R34" s="5">
        <v>0</v>
      </c>
      <c r="S34" s="5">
        <v>0</v>
      </c>
      <c r="T34" s="5">
        <v>0</v>
      </c>
      <c r="U34" s="9">
        <v>537</v>
      </c>
      <c r="V34" s="9">
        <v>537</v>
      </c>
      <c r="W34" s="5">
        <v>0</v>
      </c>
      <c r="X34" s="5">
        <v>0</v>
      </c>
      <c r="Y34" s="5">
        <f t="shared" si="0"/>
        <v>537</v>
      </c>
      <c r="Z34" s="5">
        <v>0</v>
      </c>
      <c r="AA34" s="5">
        <v>0</v>
      </c>
      <c r="AB34" s="5">
        <f t="shared" si="1"/>
        <v>537</v>
      </c>
      <c r="AC34" s="4" t="s">
        <v>382</v>
      </c>
      <c r="AD34" s="4" t="s">
        <v>383</v>
      </c>
      <c r="AE34" s="4" t="s">
        <v>383</v>
      </c>
      <c r="AF34" s="8">
        <v>4.0830000000000002</v>
      </c>
      <c r="AG34" s="6" t="s">
        <v>31</v>
      </c>
      <c r="AH34" s="5" t="s">
        <v>29</v>
      </c>
      <c r="AI34" s="11" t="s">
        <v>384</v>
      </c>
      <c r="AJ34" s="10" t="s">
        <v>339</v>
      </c>
    </row>
    <row r="35" spans="1:36" s="12" customFormat="1" ht="47.25" customHeight="1" x14ac:dyDescent="0.2">
      <c r="A35" s="5">
        <v>28</v>
      </c>
      <c r="B35" s="3" t="s">
        <v>385</v>
      </c>
      <c r="C35" s="3" t="s">
        <v>386</v>
      </c>
      <c r="D35" s="11" t="s">
        <v>47</v>
      </c>
      <c r="E35" s="3">
        <v>0.4</v>
      </c>
      <c r="F35" s="3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34</v>
      </c>
      <c r="N35" s="5">
        <v>0</v>
      </c>
      <c r="O35" s="5">
        <v>0</v>
      </c>
      <c r="P35" s="5">
        <v>34</v>
      </c>
      <c r="Q35" s="5">
        <v>0</v>
      </c>
      <c r="R35" s="5">
        <v>0</v>
      </c>
      <c r="S35" s="5">
        <v>0</v>
      </c>
      <c r="T35" s="5">
        <v>0</v>
      </c>
      <c r="U35" s="9">
        <v>34</v>
      </c>
      <c r="V35" s="9">
        <v>34</v>
      </c>
      <c r="W35" s="5">
        <v>0</v>
      </c>
      <c r="X35" s="5">
        <v>0</v>
      </c>
      <c r="Y35" s="5">
        <f t="shared" si="0"/>
        <v>34</v>
      </c>
      <c r="Z35" s="5">
        <v>0</v>
      </c>
      <c r="AA35" s="5">
        <v>0</v>
      </c>
      <c r="AB35" s="5">
        <f t="shared" si="1"/>
        <v>34</v>
      </c>
      <c r="AC35" s="4" t="s">
        <v>387</v>
      </c>
      <c r="AD35" s="4" t="s">
        <v>388</v>
      </c>
      <c r="AE35" s="4" t="s">
        <v>388</v>
      </c>
      <c r="AF35" s="8">
        <v>1.9159999999999999</v>
      </c>
      <c r="AG35" s="6" t="s">
        <v>31</v>
      </c>
      <c r="AH35" s="5" t="s">
        <v>29</v>
      </c>
      <c r="AI35" s="11" t="s">
        <v>390</v>
      </c>
      <c r="AJ35" s="10" t="s">
        <v>389</v>
      </c>
    </row>
    <row r="36" spans="1:36" s="12" customFormat="1" ht="47.25" customHeight="1" x14ac:dyDescent="0.2">
      <c r="A36" s="5">
        <v>29</v>
      </c>
      <c r="B36" s="3" t="s">
        <v>391</v>
      </c>
      <c r="C36" s="3" t="s">
        <v>232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32</v>
      </c>
      <c r="N36" s="5">
        <v>0</v>
      </c>
      <c r="O36" s="5">
        <v>0</v>
      </c>
      <c r="P36" s="5">
        <v>32</v>
      </c>
      <c r="Q36" s="5">
        <v>0</v>
      </c>
      <c r="R36" s="5">
        <v>0</v>
      </c>
      <c r="S36" s="5">
        <v>0</v>
      </c>
      <c r="T36" s="5">
        <v>0</v>
      </c>
      <c r="U36" s="9">
        <v>32</v>
      </c>
      <c r="V36" s="9">
        <v>32</v>
      </c>
      <c r="W36" s="5">
        <v>0</v>
      </c>
      <c r="X36" s="5">
        <v>0</v>
      </c>
      <c r="Y36" s="5">
        <f t="shared" si="0"/>
        <v>32</v>
      </c>
      <c r="Z36" s="5">
        <v>0</v>
      </c>
      <c r="AA36" s="5">
        <v>0</v>
      </c>
      <c r="AB36" s="5">
        <f t="shared" si="1"/>
        <v>32</v>
      </c>
      <c r="AC36" s="4" t="s">
        <v>392</v>
      </c>
      <c r="AD36" s="4" t="s">
        <v>393</v>
      </c>
      <c r="AE36" s="4" t="s">
        <v>393</v>
      </c>
      <c r="AF36" s="8">
        <v>5.25</v>
      </c>
      <c r="AG36" s="6" t="s">
        <v>31</v>
      </c>
      <c r="AH36" s="5" t="s">
        <v>29</v>
      </c>
      <c r="AI36" s="11" t="s">
        <v>396</v>
      </c>
      <c r="AJ36" s="10" t="s">
        <v>292</v>
      </c>
    </row>
    <row r="37" spans="1:36" s="12" customFormat="1" ht="47.25" customHeight="1" x14ac:dyDescent="0.2">
      <c r="A37" s="5">
        <v>30</v>
      </c>
      <c r="B37" s="3" t="s">
        <v>155</v>
      </c>
      <c r="C37" s="3" t="s">
        <v>161</v>
      </c>
      <c r="D37" s="11" t="s">
        <v>47</v>
      </c>
      <c r="E37" s="3">
        <v>0.4</v>
      </c>
      <c r="F37" s="3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31</v>
      </c>
      <c r="N37" s="5">
        <v>0</v>
      </c>
      <c r="O37" s="5">
        <v>0</v>
      </c>
      <c r="P37" s="5">
        <v>31</v>
      </c>
      <c r="Q37" s="5">
        <v>0</v>
      </c>
      <c r="R37" s="5">
        <v>0</v>
      </c>
      <c r="S37" s="5">
        <v>0</v>
      </c>
      <c r="T37" s="5">
        <v>0</v>
      </c>
      <c r="U37" s="9">
        <v>31</v>
      </c>
      <c r="V37" s="9">
        <v>31</v>
      </c>
      <c r="W37" s="5">
        <v>0</v>
      </c>
      <c r="X37" s="5">
        <v>0</v>
      </c>
      <c r="Y37" s="5">
        <f t="shared" si="0"/>
        <v>31</v>
      </c>
      <c r="Z37" s="5">
        <v>0</v>
      </c>
      <c r="AA37" s="5">
        <v>0</v>
      </c>
      <c r="AB37" s="5">
        <f t="shared" si="1"/>
        <v>31</v>
      </c>
      <c r="AC37" s="4" t="s">
        <v>394</v>
      </c>
      <c r="AD37" s="4" t="s">
        <v>395</v>
      </c>
      <c r="AE37" s="4" t="s">
        <v>395</v>
      </c>
      <c r="AF37" s="8">
        <v>4.0830000000000002</v>
      </c>
      <c r="AG37" s="6" t="s">
        <v>31</v>
      </c>
      <c r="AH37" s="5" t="s">
        <v>29</v>
      </c>
      <c r="AI37" s="11" t="s">
        <v>397</v>
      </c>
      <c r="AJ37" s="10" t="s">
        <v>398</v>
      </c>
    </row>
    <row r="38" spans="1:36" s="12" customFormat="1" ht="47.25" customHeight="1" x14ac:dyDescent="0.2">
      <c r="A38" s="5">
        <v>31</v>
      </c>
      <c r="B38" s="3" t="s">
        <v>120</v>
      </c>
      <c r="C38" s="3" t="s">
        <v>121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27</v>
      </c>
      <c r="N38" s="5">
        <v>0</v>
      </c>
      <c r="O38" s="5">
        <v>0</v>
      </c>
      <c r="P38" s="5">
        <v>27</v>
      </c>
      <c r="Q38" s="5">
        <v>0</v>
      </c>
      <c r="R38" s="5">
        <v>0</v>
      </c>
      <c r="S38" s="5">
        <v>0</v>
      </c>
      <c r="T38" s="5">
        <v>0</v>
      </c>
      <c r="U38" s="9">
        <v>27</v>
      </c>
      <c r="V38" s="9">
        <v>27</v>
      </c>
      <c r="W38" s="5">
        <v>0</v>
      </c>
      <c r="X38" s="5">
        <v>0</v>
      </c>
      <c r="Y38" s="5">
        <f t="shared" si="0"/>
        <v>27</v>
      </c>
      <c r="Z38" s="5">
        <v>0</v>
      </c>
      <c r="AA38" s="5">
        <v>0</v>
      </c>
      <c r="AB38" s="5">
        <f t="shared" si="1"/>
        <v>27</v>
      </c>
      <c r="AC38" s="4" t="s">
        <v>399</v>
      </c>
      <c r="AD38" s="4" t="s">
        <v>400</v>
      </c>
      <c r="AE38" s="4" t="s">
        <v>400</v>
      </c>
      <c r="AF38" s="8">
        <v>1.9330000000000001</v>
      </c>
      <c r="AG38" s="6" t="s">
        <v>31</v>
      </c>
      <c r="AH38" s="5" t="s">
        <v>29</v>
      </c>
      <c r="AI38" s="11" t="s">
        <v>401</v>
      </c>
      <c r="AJ38" s="10" t="s">
        <v>125</v>
      </c>
    </row>
    <row r="39" spans="1:36" s="12" customFormat="1" ht="47.25" customHeight="1" x14ac:dyDescent="0.2">
      <c r="A39" s="5">
        <v>32</v>
      </c>
      <c r="B39" s="3" t="s">
        <v>155</v>
      </c>
      <c r="C39" s="3" t="s">
        <v>161</v>
      </c>
      <c r="D39" s="11" t="s">
        <v>47</v>
      </c>
      <c r="E39" s="3">
        <v>0.4</v>
      </c>
      <c r="F39" s="3">
        <v>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15</v>
      </c>
      <c r="N39" s="5">
        <v>0</v>
      </c>
      <c r="O39" s="5">
        <v>0</v>
      </c>
      <c r="P39" s="5">
        <v>15</v>
      </c>
      <c r="Q39" s="5">
        <v>0</v>
      </c>
      <c r="R39" s="5">
        <v>0</v>
      </c>
      <c r="S39" s="5">
        <v>0</v>
      </c>
      <c r="T39" s="5">
        <v>0</v>
      </c>
      <c r="U39" s="9">
        <v>15</v>
      </c>
      <c r="V39" s="9">
        <v>15</v>
      </c>
      <c r="W39" s="5">
        <v>0</v>
      </c>
      <c r="X39" s="5">
        <v>0</v>
      </c>
      <c r="Y39" s="5">
        <f t="shared" si="0"/>
        <v>15</v>
      </c>
      <c r="Z39" s="5">
        <v>0</v>
      </c>
      <c r="AA39" s="5">
        <v>0</v>
      </c>
      <c r="AB39" s="5">
        <f t="shared" si="1"/>
        <v>15</v>
      </c>
      <c r="AC39" s="4" t="s">
        <v>402</v>
      </c>
      <c r="AD39" s="4" t="s">
        <v>403</v>
      </c>
      <c r="AE39" s="4" t="s">
        <v>403</v>
      </c>
      <c r="AF39" s="8">
        <v>1.75</v>
      </c>
      <c r="AG39" s="6" t="s">
        <v>31</v>
      </c>
      <c r="AH39" s="5" t="s">
        <v>29</v>
      </c>
      <c r="AI39" s="11" t="s">
        <v>404</v>
      </c>
      <c r="AJ39" s="10" t="s">
        <v>405</v>
      </c>
    </row>
    <row r="40" spans="1:36" s="12" customFormat="1" ht="63" customHeight="1" x14ac:dyDescent="0.2">
      <c r="A40" s="5">
        <v>33</v>
      </c>
      <c r="B40" s="3" t="s">
        <v>120</v>
      </c>
      <c r="C40" s="3" t="s">
        <v>121</v>
      </c>
      <c r="D40" s="11" t="s">
        <v>32</v>
      </c>
      <c r="E40" s="3">
        <v>6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27</v>
      </c>
      <c r="N40" s="5">
        <v>0</v>
      </c>
      <c r="O40" s="5">
        <v>0</v>
      </c>
      <c r="P40" s="5">
        <v>27</v>
      </c>
      <c r="Q40" s="5">
        <v>0</v>
      </c>
      <c r="R40" s="5">
        <v>0</v>
      </c>
      <c r="S40" s="5">
        <v>0</v>
      </c>
      <c r="T40" s="5">
        <v>0</v>
      </c>
      <c r="U40" s="9">
        <v>27</v>
      </c>
      <c r="V40" s="9">
        <v>27</v>
      </c>
      <c r="W40" s="5">
        <v>0</v>
      </c>
      <c r="X40" s="5">
        <v>0</v>
      </c>
      <c r="Y40" s="5">
        <f t="shared" si="0"/>
        <v>27</v>
      </c>
      <c r="Z40" s="5">
        <v>0</v>
      </c>
      <c r="AA40" s="5">
        <v>0</v>
      </c>
      <c r="AB40" s="5">
        <f t="shared" si="1"/>
        <v>27</v>
      </c>
      <c r="AC40" s="4" t="s">
        <v>406</v>
      </c>
      <c r="AD40" s="4" t="s">
        <v>407</v>
      </c>
      <c r="AE40" s="4" t="s">
        <v>407</v>
      </c>
      <c r="AF40" s="8">
        <v>2.4500000000000002</v>
      </c>
      <c r="AG40" s="6" t="s">
        <v>31</v>
      </c>
      <c r="AH40" s="5" t="s">
        <v>29</v>
      </c>
      <c r="AI40" s="11" t="s">
        <v>408</v>
      </c>
      <c r="AJ40" s="10" t="s">
        <v>125</v>
      </c>
    </row>
    <row r="41" spans="1:36" s="12" customFormat="1" ht="47.25" customHeight="1" x14ac:dyDescent="0.2">
      <c r="A41" s="5">
        <v>34</v>
      </c>
      <c r="B41" s="3" t="s">
        <v>409</v>
      </c>
      <c r="C41" s="3" t="s">
        <v>410</v>
      </c>
      <c r="D41" s="11" t="s">
        <v>47</v>
      </c>
      <c r="E41" s="3">
        <v>0.4</v>
      </c>
      <c r="F41" s="3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22</v>
      </c>
      <c r="N41" s="5">
        <v>0</v>
      </c>
      <c r="O41" s="5">
        <v>0</v>
      </c>
      <c r="P41" s="5">
        <v>22</v>
      </c>
      <c r="Q41" s="5">
        <v>0</v>
      </c>
      <c r="R41" s="5">
        <v>0</v>
      </c>
      <c r="S41" s="5">
        <v>0</v>
      </c>
      <c r="T41" s="5">
        <v>0</v>
      </c>
      <c r="U41" s="9">
        <v>22</v>
      </c>
      <c r="V41" s="9">
        <v>22</v>
      </c>
      <c r="W41" s="5">
        <v>0</v>
      </c>
      <c r="X41" s="5">
        <v>0</v>
      </c>
      <c r="Y41" s="5">
        <f t="shared" si="0"/>
        <v>22</v>
      </c>
      <c r="Z41" s="5">
        <v>0</v>
      </c>
      <c r="AA41" s="5">
        <v>0</v>
      </c>
      <c r="AB41" s="5">
        <f t="shared" si="1"/>
        <v>22</v>
      </c>
      <c r="AC41" s="4" t="s">
        <v>411</v>
      </c>
      <c r="AD41" s="4" t="s">
        <v>412</v>
      </c>
      <c r="AE41" s="4" t="s">
        <v>412</v>
      </c>
      <c r="AF41" s="8">
        <v>2</v>
      </c>
      <c r="AG41" s="6" t="s">
        <v>31</v>
      </c>
      <c r="AH41" s="5" t="s">
        <v>29</v>
      </c>
      <c r="AI41" s="11" t="s">
        <v>413</v>
      </c>
      <c r="AJ41" s="10" t="s">
        <v>414</v>
      </c>
    </row>
    <row r="42" spans="1:36" s="12" customFormat="1" ht="47.25" customHeight="1" x14ac:dyDescent="0.2">
      <c r="A42" s="5">
        <v>35</v>
      </c>
      <c r="B42" s="3" t="s">
        <v>50</v>
      </c>
      <c r="C42" s="3" t="s">
        <v>49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102</v>
      </c>
      <c r="N42" s="5">
        <v>0</v>
      </c>
      <c r="O42" s="5">
        <v>0</v>
      </c>
      <c r="P42" s="5">
        <v>102</v>
      </c>
      <c r="Q42" s="5">
        <v>0</v>
      </c>
      <c r="R42" s="5">
        <v>0</v>
      </c>
      <c r="S42" s="5">
        <v>0</v>
      </c>
      <c r="T42" s="5">
        <v>0</v>
      </c>
      <c r="U42" s="9">
        <v>102</v>
      </c>
      <c r="V42" s="9">
        <v>102</v>
      </c>
      <c r="W42" s="5">
        <v>0</v>
      </c>
      <c r="X42" s="5">
        <v>0</v>
      </c>
      <c r="Y42" s="5">
        <f>SUM(Q42:U42)</f>
        <v>102</v>
      </c>
      <c r="Z42" s="5">
        <v>0</v>
      </c>
      <c r="AA42" s="5">
        <v>0</v>
      </c>
      <c r="AB42" s="5">
        <f>SUM(Y42:AA42)</f>
        <v>102</v>
      </c>
      <c r="AC42" s="4" t="s">
        <v>474</v>
      </c>
      <c r="AD42" s="4" t="s">
        <v>475</v>
      </c>
      <c r="AE42" s="4" t="s">
        <v>475</v>
      </c>
      <c r="AF42" s="8">
        <v>1.4</v>
      </c>
      <c r="AG42" s="6" t="s">
        <v>31</v>
      </c>
      <c r="AH42" s="5" t="s">
        <v>29</v>
      </c>
      <c r="AI42" s="11" t="s">
        <v>476</v>
      </c>
      <c r="AJ42" s="10" t="s">
        <v>477</v>
      </c>
    </row>
    <row r="43" spans="1:36" s="12" customFormat="1" ht="47.25" customHeight="1" x14ac:dyDescent="0.2">
      <c r="A43" s="5">
        <v>36</v>
      </c>
      <c r="B43" s="3" t="s">
        <v>42</v>
      </c>
      <c r="C43" s="3" t="s">
        <v>43</v>
      </c>
      <c r="D43" s="11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91</v>
      </c>
      <c r="N43" s="5">
        <v>0</v>
      </c>
      <c r="O43" s="5">
        <v>0</v>
      </c>
      <c r="P43" s="5">
        <v>91</v>
      </c>
      <c r="Q43" s="5">
        <v>0</v>
      </c>
      <c r="R43" s="5">
        <v>0</v>
      </c>
      <c r="S43" s="5">
        <v>0</v>
      </c>
      <c r="T43" s="5">
        <v>0</v>
      </c>
      <c r="U43" s="9">
        <v>91</v>
      </c>
      <c r="V43" s="9">
        <v>91</v>
      </c>
      <c r="W43" s="5">
        <v>0</v>
      </c>
      <c r="X43" s="5">
        <v>0</v>
      </c>
      <c r="Y43" s="5">
        <f>SUM(Q43:U43)</f>
        <v>91</v>
      </c>
      <c r="Z43" s="5">
        <v>0</v>
      </c>
      <c r="AA43" s="5">
        <v>0</v>
      </c>
      <c r="AB43" s="5">
        <f>SUM(Y43:AA43)</f>
        <v>91</v>
      </c>
      <c r="AC43" s="4" t="s">
        <v>478</v>
      </c>
      <c r="AD43" s="4" t="s">
        <v>479</v>
      </c>
      <c r="AE43" s="4" t="s">
        <v>479</v>
      </c>
      <c r="AF43" s="8">
        <v>1</v>
      </c>
      <c r="AG43" s="6" t="s">
        <v>31</v>
      </c>
      <c r="AH43" s="5" t="s">
        <v>29</v>
      </c>
      <c r="AI43" s="11" t="s">
        <v>480</v>
      </c>
      <c r="AJ43" s="10" t="s">
        <v>100</v>
      </c>
    </row>
    <row r="44" spans="1:36" s="12" customFormat="1" ht="47.25" customHeight="1" x14ac:dyDescent="0.2">
      <c r="A44" s="5">
        <v>37</v>
      </c>
      <c r="B44" s="3" t="s">
        <v>415</v>
      </c>
      <c r="C44" s="3" t="s">
        <v>416</v>
      </c>
      <c r="D44" s="11" t="s">
        <v>32</v>
      </c>
      <c r="E44" s="3">
        <v>10</v>
      </c>
      <c r="F44" s="3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78</v>
      </c>
      <c r="N44" s="5">
        <v>0</v>
      </c>
      <c r="O44" s="5">
        <v>0</v>
      </c>
      <c r="P44" s="5">
        <v>78</v>
      </c>
      <c r="Q44" s="5">
        <v>0</v>
      </c>
      <c r="R44" s="5">
        <v>0</v>
      </c>
      <c r="S44" s="5">
        <v>0</v>
      </c>
      <c r="T44" s="5">
        <v>0</v>
      </c>
      <c r="U44" s="9">
        <v>78</v>
      </c>
      <c r="V44" s="9">
        <v>78</v>
      </c>
      <c r="W44" s="5">
        <v>0</v>
      </c>
      <c r="X44" s="5">
        <v>0</v>
      </c>
      <c r="Y44" s="5">
        <f t="shared" si="0"/>
        <v>78</v>
      </c>
      <c r="Z44" s="5">
        <v>0</v>
      </c>
      <c r="AA44" s="5">
        <v>0</v>
      </c>
      <c r="AB44" s="5">
        <f t="shared" si="1"/>
        <v>78</v>
      </c>
      <c r="AC44" s="4" t="s">
        <v>417</v>
      </c>
      <c r="AD44" s="4" t="s">
        <v>418</v>
      </c>
      <c r="AE44" s="4" t="s">
        <v>418</v>
      </c>
      <c r="AF44" s="8">
        <v>1.3160000000000001</v>
      </c>
      <c r="AG44" s="6" t="s">
        <v>31</v>
      </c>
      <c r="AH44" s="5" t="s">
        <v>29</v>
      </c>
      <c r="AI44" s="11" t="s">
        <v>419</v>
      </c>
      <c r="AJ44" s="10" t="s">
        <v>420</v>
      </c>
    </row>
    <row r="45" spans="1:36" s="12" customFormat="1" ht="51.75" customHeight="1" x14ac:dyDescent="0.2">
      <c r="A45" s="5">
        <v>38</v>
      </c>
      <c r="B45" s="3" t="s">
        <v>111</v>
      </c>
      <c r="C45" s="3" t="s">
        <v>421</v>
      </c>
      <c r="D45" s="11" t="s">
        <v>47</v>
      </c>
      <c r="E45" s="3">
        <v>0.4</v>
      </c>
      <c r="F45" s="3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26</v>
      </c>
      <c r="N45" s="5">
        <v>0</v>
      </c>
      <c r="O45" s="5">
        <v>0</v>
      </c>
      <c r="P45" s="5">
        <v>26</v>
      </c>
      <c r="Q45" s="5">
        <v>0</v>
      </c>
      <c r="R45" s="5">
        <v>0</v>
      </c>
      <c r="S45" s="5">
        <v>0</v>
      </c>
      <c r="T45" s="5">
        <v>0</v>
      </c>
      <c r="U45" s="9">
        <v>26</v>
      </c>
      <c r="V45" s="9">
        <v>26</v>
      </c>
      <c r="W45" s="5">
        <v>0</v>
      </c>
      <c r="X45" s="5">
        <v>0</v>
      </c>
      <c r="Y45" s="5">
        <f t="shared" si="0"/>
        <v>26</v>
      </c>
      <c r="Z45" s="5">
        <v>0</v>
      </c>
      <c r="AA45" s="5">
        <v>0</v>
      </c>
      <c r="AB45" s="5">
        <f t="shared" si="1"/>
        <v>26</v>
      </c>
      <c r="AC45" s="4" t="s">
        <v>422</v>
      </c>
      <c r="AD45" s="4" t="s">
        <v>423</v>
      </c>
      <c r="AE45" s="4" t="s">
        <v>423</v>
      </c>
      <c r="AF45" s="8">
        <v>3.4159999999999999</v>
      </c>
      <c r="AG45" s="6" t="s">
        <v>31</v>
      </c>
      <c r="AH45" s="5" t="s">
        <v>29</v>
      </c>
      <c r="AI45" s="11" t="s">
        <v>424</v>
      </c>
      <c r="AJ45" s="10" t="s">
        <v>425</v>
      </c>
    </row>
    <row r="46" spans="1:36" s="12" customFormat="1" ht="49.5" customHeight="1" x14ac:dyDescent="0.2">
      <c r="A46" s="5">
        <v>39</v>
      </c>
      <c r="B46" s="3" t="s">
        <v>44</v>
      </c>
      <c r="C46" s="3" t="s">
        <v>426</v>
      </c>
      <c r="D46" s="11" t="s">
        <v>32</v>
      </c>
      <c r="E46" s="3">
        <v>10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56</v>
      </c>
      <c r="N46" s="5">
        <v>0</v>
      </c>
      <c r="O46" s="5">
        <v>0</v>
      </c>
      <c r="P46" s="5">
        <v>56</v>
      </c>
      <c r="Q46" s="5">
        <v>0</v>
      </c>
      <c r="R46" s="5">
        <v>0</v>
      </c>
      <c r="S46" s="5">
        <v>0</v>
      </c>
      <c r="T46" s="5">
        <v>0</v>
      </c>
      <c r="U46" s="9">
        <v>56</v>
      </c>
      <c r="V46" s="9">
        <v>56</v>
      </c>
      <c r="W46" s="5">
        <v>0</v>
      </c>
      <c r="X46" s="5">
        <v>0</v>
      </c>
      <c r="Y46" s="5">
        <f t="shared" si="0"/>
        <v>56</v>
      </c>
      <c r="Z46" s="5">
        <v>0</v>
      </c>
      <c r="AA46" s="5">
        <v>0</v>
      </c>
      <c r="AB46" s="5">
        <f t="shared" si="1"/>
        <v>56</v>
      </c>
      <c r="AC46" s="4" t="s">
        <v>427</v>
      </c>
      <c r="AD46" s="4" t="s">
        <v>428</v>
      </c>
      <c r="AE46" s="4" t="s">
        <v>428</v>
      </c>
      <c r="AF46" s="8">
        <v>1.216</v>
      </c>
      <c r="AG46" s="6" t="s">
        <v>31</v>
      </c>
      <c r="AH46" s="5" t="s">
        <v>29</v>
      </c>
      <c r="AI46" s="11" t="s">
        <v>429</v>
      </c>
      <c r="AJ46" s="10" t="s">
        <v>430</v>
      </c>
    </row>
    <row r="47" spans="1:36" s="12" customFormat="1" ht="49.5" customHeight="1" x14ac:dyDescent="0.2">
      <c r="A47" s="5">
        <v>40</v>
      </c>
      <c r="B47" s="3" t="s">
        <v>305</v>
      </c>
      <c r="C47" s="3" t="s">
        <v>306</v>
      </c>
      <c r="D47" s="11" t="s">
        <v>32</v>
      </c>
      <c r="E47" s="3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110</v>
      </c>
      <c r="N47" s="5">
        <v>0</v>
      </c>
      <c r="O47" s="5">
        <v>0</v>
      </c>
      <c r="P47" s="5">
        <v>110</v>
      </c>
      <c r="Q47" s="5">
        <v>0</v>
      </c>
      <c r="R47" s="5">
        <v>0</v>
      </c>
      <c r="S47" s="5">
        <v>0</v>
      </c>
      <c r="T47" s="5">
        <v>0</v>
      </c>
      <c r="U47" s="9">
        <v>110</v>
      </c>
      <c r="V47" s="9">
        <v>110</v>
      </c>
      <c r="W47" s="5">
        <v>0</v>
      </c>
      <c r="X47" s="5">
        <v>0</v>
      </c>
      <c r="Y47" s="5">
        <f t="shared" si="0"/>
        <v>110</v>
      </c>
      <c r="Z47" s="5">
        <v>0</v>
      </c>
      <c r="AA47" s="5">
        <v>0</v>
      </c>
      <c r="AB47" s="5">
        <f t="shared" si="1"/>
        <v>110</v>
      </c>
      <c r="AC47" s="4" t="s">
        <v>431</v>
      </c>
      <c r="AD47" s="4" t="s">
        <v>432</v>
      </c>
      <c r="AE47" s="4" t="s">
        <v>432</v>
      </c>
      <c r="AF47" s="8">
        <v>7.75</v>
      </c>
      <c r="AG47" s="6" t="s">
        <v>31</v>
      </c>
      <c r="AH47" s="5" t="s">
        <v>29</v>
      </c>
      <c r="AI47" s="11" t="s">
        <v>433</v>
      </c>
      <c r="AJ47" s="10" t="s">
        <v>435</v>
      </c>
    </row>
    <row r="48" spans="1:36" s="12" customFormat="1" ht="56.25" customHeight="1" x14ac:dyDescent="0.2">
      <c r="A48" s="5">
        <v>41</v>
      </c>
      <c r="B48" s="3" t="s">
        <v>111</v>
      </c>
      <c r="C48" s="3" t="s">
        <v>495</v>
      </c>
      <c r="D48" s="11" t="s">
        <v>32</v>
      </c>
      <c r="E48" s="3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326</v>
      </c>
      <c r="N48" s="5">
        <v>0</v>
      </c>
      <c r="O48" s="5">
        <v>0</v>
      </c>
      <c r="P48" s="5">
        <v>326</v>
      </c>
      <c r="Q48" s="5">
        <v>0</v>
      </c>
      <c r="R48" s="5">
        <v>0</v>
      </c>
      <c r="S48" s="5">
        <v>0</v>
      </c>
      <c r="T48" s="5">
        <v>0</v>
      </c>
      <c r="U48" s="9">
        <v>326</v>
      </c>
      <c r="V48" s="9">
        <v>326</v>
      </c>
      <c r="W48" s="5">
        <v>0</v>
      </c>
      <c r="X48" s="5">
        <v>0</v>
      </c>
      <c r="Y48" s="5">
        <f t="shared" si="0"/>
        <v>326</v>
      </c>
      <c r="Z48" s="5">
        <v>0</v>
      </c>
      <c r="AA48" s="5">
        <v>0</v>
      </c>
      <c r="AB48" s="5">
        <f t="shared" si="1"/>
        <v>326</v>
      </c>
      <c r="AC48" s="4" t="s">
        <v>431</v>
      </c>
      <c r="AD48" s="4" t="s">
        <v>436</v>
      </c>
      <c r="AE48" s="4" t="s">
        <v>436</v>
      </c>
      <c r="AF48" s="8">
        <v>7.9660000000000002</v>
      </c>
      <c r="AG48" s="6" t="s">
        <v>31</v>
      </c>
      <c r="AH48" s="5" t="s">
        <v>29</v>
      </c>
      <c r="AI48" s="11" t="s">
        <v>437</v>
      </c>
      <c r="AJ48" s="10" t="s">
        <v>438</v>
      </c>
    </row>
    <row r="49" spans="1:36" s="12" customFormat="1" ht="49.5" customHeight="1" x14ac:dyDescent="0.2">
      <c r="A49" s="5">
        <v>42</v>
      </c>
      <c r="B49" s="3" t="s">
        <v>162</v>
      </c>
      <c r="C49" s="3" t="s">
        <v>439</v>
      </c>
      <c r="D49" s="11" t="s">
        <v>32</v>
      </c>
      <c r="E49" s="3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107</v>
      </c>
      <c r="N49" s="5">
        <v>0</v>
      </c>
      <c r="O49" s="5">
        <v>0</v>
      </c>
      <c r="P49" s="5">
        <v>107</v>
      </c>
      <c r="Q49" s="5">
        <v>0</v>
      </c>
      <c r="R49" s="5">
        <v>0</v>
      </c>
      <c r="S49" s="5">
        <v>0</v>
      </c>
      <c r="T49" s="5">
        <v>0</v>
      </c>
      <c r="U49" s="9">
        <v>107</v>
      </c>
      <c r="V49" s="9">
        <v>107</v>
      </c>
      <c r="W49" s="5">
        <v>0</v>
      </c>
      <c r="X49" s="5">
        <v>0</v>
      </c>
      <c r="Y49" s="5">
        <f t="shared" si="0"/>
        <v>107</v>
      </c>
      <c r="Z49" s="5">
        <v>0</v>
      </c>
      <c r="AA49" s="5">
        <v>0</v>
      </c>
      <c r="AB49" s="5">
        <f t="shared" si="1"/>
        <v>107</v>
      </c>
      <c r="AC49" s="4" t="s">
        <v>440</v>
      </c>
      <c r="AD49" s="4" t="s">
        <v>441</v>
      </c>
      <c r="AE49" s="4" t="s">
        <v>441</v>
      </c>
      <c r="AF49" s="8">
        <v>7.4329999999999998</v>
      </c>
      <c r="AG49" s="6" t="s">
        <v>31</v>
      </c>
      <c r="AH49" s="5" t="s">
        <v>29</v>
      </c>
      <c r="AI49" s="11" t="s">
        <v>442</v>
      </c>
      <c r="AJ49" s="10" t="s">
        <v>443</v>
      </c>
    </row>
    <row r="50" spans="1:36" s="12" customFormat="1" ht="49.5" customHeight="1" x14ac:dyDescent="0.2">
      <c r="A50" s="5">
        <v>43</v>
      </c>
      <c r="B50" s="3" t="s">
        <v>444</v>
      </c>
      <c r="C50" s="3" t="s">
        <v>445</v>
      </c>
      <c r="D50" s="11" t="s">
        <v>32</v>
      </c>
      <c r="E50" s="3">
        <v>10</v>
      </c>
      <c r="F50" s="3">
        <v>5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22</v>
      </c>
      <c r="N50" s="5">
        <v>0</v>
      </c>
      <c r="O50" s="5">
        <v>0</v>
      </c>
      <c r="P50" s="5">
        <v>22</v>
      </c>
      <c r="Q50" s="5">
        <v>0</v>
      </c>
      <c r="R50" s="5">
        <v>0</v>
      </c>
      <c r="S50" s="5">
        <v>0</v>
      </c>
      <c r="T50" s="5">
        <v>0</v>
      </c>
      <c r="U50" s="9">
        <v>22</v>
      </c>
      <c r="V50" s="9">
        <v>22</v>
      </c>
      <c r="W50" s="5">
        <v>0</v>
      </c>
      <c r="X50" s="5">
        <v>0</v>
      </c>
      <c r="Y50" s="5">
        <f t="shared" si="0"/>
        <v>22</v>
      </c>
      <c r="Z50" s="5">
        <v>0</v>
      </c>
      <c r="AA50" s="5">
        <v>0</v>
      </c>
      <c r="AB50" s="5">
        <f t="shared" si="1"/>
        <v>22</v>
      </c>
      <c r="AC50" s="4" t="s">
        <v>446</v>
      </c>
      <c r="AD50" s="4" t="s">
        <v>447</v>
      </c>
      <c r="AE50" s="4" t="s">
        <v>447</v>
      </c>
      <c r="AF50" s="8">
        <v>7.5830000000000002</v>
      </c>
      <c r="AG50" s="6" t="s">
        <v>31</v>
      </c>
      <c r="AH50" s="5" t="s">
        <v>29</v>
      </c>
      <c r="AI50" s="11" t="s">
        <v>448</v>
      </c>
      <c r="AJ50" s="10" t="s">
        <v>449</v>
      </c>
    </row>
    <row r="51" spans="1:36" s="12" customFormat="1" ht="49.5" customHeight="1" x14ac:dyDescent="0.2">
      <c r="A51" s="5">
        <v>44</v>
      </c>
      <c r="B51" s="3" t="s">
        <v>450</v>
      </c>
      <c r="C51" s="3" t="s">
        <v>451</v>
      </c>
      <c r="D51" s="11" t="s">
        <v>32</v>
      </c>
      <c r="E51" s="3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73</v>
      </c>
      <c r="N51" s="5">
        <v>0</v>
      </c>
      <c r="O51" s="5">
        <v>0</v>
      </c>
      <c r="P51" s="5">
        <v>73</v>
      </c>
      <c r="Q51" s="5">
        <v>0</v>
      </c>
      <c r="R51" s="5">
        <v>0</v>
      </c>
      <c r="S51" s="5">
        <v>0</v>
      </c>
      <c r="T51" s="5">
        <v>0</v>
      </c>
      <c r="U51" s="9">
        <v>73</v>
      </c>
      <c r="V51" s="9">
        <v>73</v>
      </c>
      <c r="W51" s="5">
        <v>0</v>
      </c>
      <c r="X51" s="5">
        <v>0</v>
      </c>
      <c r="Y51" s="5">
        <f t="shared" si="0"/>
        <v>73</v>
      </c>
      <c r="Z51" s="5">
        <v>0</v>
      </c>
      <c r="AA51" s="5">
        <v>0</v>
      </c>
      <c r="AB51" s="5">
        <f t="shared" si="1"/>
        <v>73</v>
      </c>
      <c r="AC51" s="4" t="s">
        <v>452</v>
      </c>
      <c r="AD51" s="4" t="s">
        <v>453</v>
      </c>
      <c r="AE51" s="4" t="s">
        <v>453</v>
      </c>
      <c r="AF51" s="8">
        <v>7.4660000000000002</v>
      </c>
      <c r="AG51" s="6" t="s">
        <v>31</v>
      </c>
      <c r="AH51" s="5" t="s">
        <v>29</v>
      </c>
      <c r="AI51" s="11" t="s">
        <v>454</v>
      </c>
      <c r="AJ51" s="10" t="s">
        <v>455</v>
      </c>
    </row>
    <row r="52" spans="1:36" s="12" customFormat="1" ht="49.5" customHeight="1" x14ac:dyDescent="0.2">
      <c r="A52" s="5">
        <v>45</v>
      </c>
      <c r="B52" s="3" t="s">
        <v>111</v>
      </c>
      <c r="C52" s="3" t="s">
        <v>495</v>
      </c>
      <c r="D52" s="11" t="s">
        <v>32</v>
      </c>
      <c r="E52" s="3">
        <v>10</v>
      </c>
      <c r="F52" s="3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326</v>
      </c>
      <c r="N52" s="5">
        <v>0</v>
      </c>
      <c r="O52" s="5">
        <v>0</v>
      </c>
      <c r="P52" s="5">
        <v>326</v>
      </c>
      <c r="Q52" s="5">
        <v>0</v>
      </c>
      <c r="R52" s="5">
        <v>0</v>
      </c>
      <c r="S52" s="5">
        <v>0</v>
      </c>
      <c r="T52" s="5">
        <v>0</v>
      </c>
      <c r="U52" s="9">
        <v>326</v>
      </c>
      <c r="V52" s="9">
        <v>326</v>
      </c>
      <c r="W52" s="5">
        <v>0</v>
      </c>
      <c r="X52" s="5">
        <v>0</v>
      </c>
      <c r="Y52" s="5">
        <f t="shared" si="0"/>
        <v>326</v>
      </c>
      <c r="Z52" s="5">
        <v>0</v>
      </c>
      <c r="AA52" s="5">
        <v>0</v>
      </c>
      <c r="AB52" s="5">
        <f t="shared" si="1"/>
        <v>326</v>
      </c>
      <c r="AC52" s="4" t="s">
        <v>456</v>
      </c>
      <c r="AD52" s="4" t="s">
        <v>457</v>
      </c>
      <c r="AE52" s="4" t="s">
        <v>457</v>
      </c>
      <c r="AF52" s="8">
        <v>12.5</v>
      </c>
      <c r="AG52" s="6" t="s">
        <v>31</v>
      </c>
      <c r="AH52" s="5" t="s">
        <v>29</v>
      </c>
      <c r="AI52" s="11" t="s">
        <v>458</v>
      </c>
      <c r="AJ52" s="10" t="s">
        <v>434</v>
      </c>
    </row>
    <row r="53" spans="1:36" s="12" customFormat="1" ht="49.5" customHeight="1" x14ac:dyDescent="0.2">
      <c r="A53" s="5">
        <v>46</v>
      </c>
      <c r="B53" s="3" t="s">
        <v>385</v>
      </c>
      <c r="C53" s="3" t="s">
        <v>459</v>
      </c>
      <c r="D53" s="11" t="s">
        <v>32</v>
      </c>
      <c r="E53" s="3">
        <v>6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9">
        <v>121</v>
      </c>
      <c r="N53" s="5">
        <v>0</v>
      </c>
      <c r="O53" s="5">
        <v>0</v>
      </c>
      <c r="P53" s="5">
        <v>121</v>
      </c>
      <c r="Q53" s="5">
        <v>0</v>
      </c>
      <c r="R53" s="5">
        <v>0</v>
      </c>
      <c r="S53" s="5">
        <v>0</v>
      </c>
      <c r="T53" s="5">
        <v>0</v>
      </c>
      <c r="U53" s="9">
        <v>121</v>
      </c>
      <c r="V53" s="9">
        <v>121</v>
      </c>
      <c r="W53" s="5">
        <v>0</v>
      </c>
      <c r="X53" s="5">
        <v>0</v>
      </c>
      <c r="Y53" s="5">
        <f t="shared" si="0"/>
        <v>121</v>
      </c>
      <c r="Z53" s="5">
        <v>0</v>
      </c>
      <c r="AA53" s="5">
        <v>0</v>
      </c>
      <c r="AB53" s="5">
        <f t="shared" si="1"/>
        <v>121</v>
      </c>
      <c r="AC53" s="4" t="s">
        <v>460</v>
      </c>
      <c r="AD53" s="4" t="s">
        <v>461</v>
      </c>
      <c r="AE53" s="4" t="s">
        <v>461</v>
      </c>
      <c r="AF53" s="8">
        <v>7.85</v>
      </c>
      <c r="AG53" s="6" t="s">
        <v>31</v>
      </c>
      <c r="AH53" s="5" t="s">
        <v>29</v>
      </c>
      <c r="AI53" s="11" t="s">
        <v>462</v>
      </c>
      <c r="AJ53" s="10" t="s">
        <v>463</v>
      </c>
    </row>
    <row r="54" spans="1:36" s="12" customFormat="1" ht="49.5" customHeight="1" x14ac:dyDescent="0.2">
      <c r="A54" s="5">
        <v>47</v>
      </c>
      <c r="B54" s="3" t="s">
        <v>120</v>
      </c>
      <c r="C54" s="3" t="s">
        <v>121</v>
      </c>
      <c r="D54" s="11" t="s">
        <v>32</v>
      </c>
      <c r="E54" s="3">
        <v>10</v>
      </c>
      <c r="F54" s="3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9">
        <v>28</v>
      </c>
      <c r="N54" s="5">
        <v>0</v>
      </c>
      <c r="O54" s="5">
        <v>0</v>
      </c>
      <c r="P54" s="5">
        <v>28</v>
      </c>
      <c r="Q54" s="5">
        <v>0</v>
      </c>
      <c r="R54" s="5">
        <v>0</v>
      </c>
      <c r="S54" s="5">
        <v>0</v>
      </c>
      <c r="T54" s="5">
        <v>0</v>
      </c>
      <c r="U54" s="9">
        <v>28</v>
      </c>
      <c r="V54" s="9">
        <v>28</v>
      </c>
      <c r="W54" s="5">
        <v>0</v>
      </c>
      <c r="X54" s="5">
        <v>0</v>
      </c>
      <c r="Y54" s="5">
        <f t="shared" si="0"/>
        <v>28</v>
      </c>
      <c r="Z54" s="5">
        <v>0</v>
      </c>
      <c r="AA54" s="5">
        <v>0</v>
      </c>
      <c r="AB54" s="5">
        <f t="shared" si="1"/>
        <v>28</v>
      </c>
      <c r="AC54" s="4" t="s">
        <v>464</v>
      </c>
      <c r="AD54" s="4" t="s">
        <v>465</v>
      </c>
      <c r="AE54" s="4" t="s">
        <v>465</v>
      </c>
      <c r="AF54" s="8">
        <v>7.6</v>
      </c>
      <c r="AG54" s="6" t="s">
        <v>31</v>
      </c>
      <c r="AH54" s="5" t="s">
        <v>29</v>
      </c>
      <c r="AI54" s="11" t="s">
        <v>466</v>
      </c>
      <c r="AJ54" s="10" t="s">
        <v>467</v>
      </c>
    </row>
    <row r="55" spans="1:36" s="12" customFormat="1" ht="49.5" customHeight="1" x14ac:dyDescent="0.2">
      <c r="A55" s="5">
        <v>48</v>
      </c>
      <c r="B55" s="3" t="s">
        <v>305</v>
      </c>
      <c r="C55" s="3" t="s">
        <v>306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110</v>
      </c>
      <c r="N55" s="5">
        <v>0</v>
      </c>
      <c r="O55" s="5">
        <v>0</v>
      </c>
      <c r="P55" s="5">
        <v>110</v>
      </c>
      <c r="Q55" s="5">
        <v>0</v>
      </c>
      <c r="R55" s="5">
        <v>0</v>
      </c>
      <c r="S55" s="5">
        <v>0</v>
      </c>
      <c r="T55" s="5">
        <v>0</v>
      </c>
      <c r="U55" s="9">
        <v>110</v>
      </c>
      <c r="V55" s="9">
        <v>110</v>
      </c>
      <c r="W55" s="5">
        <v>0</v>
      </c>
      <c r="X55" s="5">
        <v>0</v>
      </c>
      <c r="Y55" s="5">
        <f t="shared" si="0"/>
        <v>110</v>
      </c>
      <c r="Z55" s="5">
        <v>0</v>
      </c>
      <c r="AA55" s="5">
        <v>0</v>
      </c>
      <c r="AB55" s="5">
        <f t="shared" si="1"/>
        <v>110</v>
      </c>
      <c r="AC55" s="4" t="s">
        <v>468</v>
      </c>
      <c r="AD55" s="4" t="s">
        <v>469</v>
      </c>
      <c r="AE55" s="4" t="s">
        <v>469</v>
      </c>
      <c r="AF55" s="8">
        <v>0.66600000000000004</v>
      </c>
      <c r="AG55" s="6" t="s">
        <v>31</v>
      </c>
      <c r="AH55" s="5" t="s">
        <v>29</v>
      </c>
      <c r="AI55" s="11" t="s">
        <v>470</v>
      </c>
      <c r="AJ55" s="10" t="s">
        <v>435</v>
      </c>
    </row>
    <row r="56" spans="1:36" s="12" customFormat="1" ht="49.5" customHeight="1" x14ac:dyDescent="0.2">
      <c r="A56" s="5">
        <v>49</v>
      </c>
      <c r="B56" s="3" t="s">
        <v>450</v>
      </c>
      <c r="C56" s="3" t="s">
        <v>451</v>
      </c>
      <c r="D56" s="11" t="s">
        <v>32</v>
      </c>
      <c r="E56" s="3">
        <v>10</v>
      </c>
      <c r="F56" s="3">
        <v>5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73</v>
      </c>
      <c r="N56" s="5">
        <v>0</v>
      </c>
      <c r="O56" s="5">
        <v>0</v>
      </c>
      <c r="P56" s="5">
        <v>73</v>
      </c>
      <c r="Q56" s="5">
        <v>0</v>
      </c>
      <c r="R56" s="5">
        <v>0</v>
      </c>
      <c r="S56" s="5">
        <v>0</v>
      </c>
      <c r="T56" s="5">
        <v>0</v>
      </c>
      <c r="U56" s="9">
        <v>73</v>
      </c>
      <c r="V56" s="9">
        <v>73</v>
      </c>
      <c r="W56" s="5">
        <v>0</v>
      </c>
      <c r="X56" s="5">
        <v>0</v>
      </c>
      <c r="Y56" s="5">
        <f t="shared" si="0"/>
        <v>73</v>
      </c>
      <c r="Z56" s="5">
        <v>0</v>
      </c>
      <c r="AA56" s="5">
        <v>0</v>
      </c>
      <c r="AB56" s="5">
        <f t="shared" si="1"/>
        <v>73</v>
      </c>
      <c r="AC56" s="4" t="s">
        <v>471</v>
      </c>
      <c r="AD56" s="4" t="s">
        <v>472</v>
      </c>
      <c r="AE56" s="4" t="s">
        <v>472</v>
      </c>
      <c r="AF56" s="8">
        <v>9.4</v>
      </c>
      <c r="AG56" s="6" t="s">
        <v>31</v>
      </c>
      <c r="AH56" s="5" t="s">
        <v>29</v>
      </c>
      <c r="AI56" s="11" t="s">
        <v>473</v>
      </c>
      <c r="AJ56" s="10" t="s">
        <v>455</v>
      </c>
    </row>
    <row r="57" spans="1:36" s="12" customFormat="1" ht="49.5" customHeight="1" x14ac:dyDescent="0.2">
      <c r="A57" s="5">
        <v>50</v>
      </c>
      <c r="B57" s="3" t="s">
        <v>340</v>
      </c>
      <c r="C57" s="3" t="s">
        <v>481</v>
      </c>
      <c r="D57" s="11" t="s">
        <v>47</v>
      </c>
      <c r="E57" s="3">
        <v>0.4</v>
      </c>
      <c r="F57" s="3">
        <v>3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134</v>
      </c>
      <c r="N57" s="5">
        <v>0</v>
      </c>
      <c r="O57" s="5">
        <v>0</v>
      </c>
      <c r="P57" s="5">
        <v>134</v>
      </c>
      <c r="Q57" s="5">
        <v>0</v>
      </c>
      <c r="R57" s="5">
        <v>0</v>
      </c>
      <c r="S57" s="5">
        <v>0</v>
      </c>
      <c r="T57" s="5">
        <v>0</v>
      </c>
      <c r="U57" s="9">
        <v>134</v>
      </c>
      <c r="V57" s="9">
        <v>134</v>
      </c>
      <c r="W57" s="5">
        <v>0</v>
      </c>
      <c r="X57" s="5">
        <v>0</v>
      </c>
      <c r="Y57" s="5">
        <f t="shared" si="0"/>
        <v>134</v>
      </c>
      <c r="Z57" s="5">
        <v>0</v>
      </c>
      <c r="AA57" s="5">
        <v>0</v>
      </c>
      <c r="AB57" s="5">
        <f t="shared" si="1"/>
        <v>134</v>
      </c>
      <c r="AC57" s="4" t="s">
        <v>482</v>
      </c>
      <c r="AD57" s="4" t="s">
        <v>483</v>
      </c>
      <c r="AE57" s="4" t="s">
        <v>483</v>
      </c>
      <c r="AF57" s="8">
        <v>0.83299999999999996</v>
      </c>
      <c r="AG57" s="6" t="s">
        <v>31</v>
      </c>
      <c r="AH57" s="5" t="s">
        <v>29</v>
      </c>
      <c r="AI57" s="11" t="s">
        <v>484</v>
      </c>
      <c r="AJ57" s="10" t="s">
        <v>485</v>
      </c>
    </row>
    <row r="58" spans="1:36" s="12" customFormat="1" ht="49.5" customHeight="1" x14ac:dyDescent="0.2">
      <c r="A58" s="5">
        <v>51</v>
      </c>
      <c r="B58" s="3" t="s">
        <v>44</v>
      </c>
      <c r="C58" s="3" t="s">
        <v>486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18</v>
      </c>
      <c r="N58" s="5">
        <v>0</v>
      </c>
      <c r="O58" s="5">
        <v>0</v>
      </c>
      <c r="P58" s="5">
        <v>18</v>
      </c>
      <c r="Q58" s="5">
        <v>0</v>
      </c>
      <c r="R58" s="5">
        <v>0</v>
      </c>
      <c r="S58" s="5">
        <v>0</v>
      </c>
      <c r="T58" s="5">
        <v>0</v>
      </c>
      <c r="U58" s="9">
        <v>18</v>
      </c>
      <c r="V58" s="9">
        <v>18</v>
      </c>
      <c r="W58" s="5">
        <v>0</v>
      </c>
      <c r="X58" s="5">
        <v>0</v>
      </c>
      <c r="Y58" s="5">
        <f t="shared" si="0"/>
        <v>18</v>
      </c>
      <c r="Z58" s="5">
        <v>0</v>
      </c>
      <c r="AA58" s="5">
        <v>0</v>
      </c>
      <c r="AB58" s="5">
        <f t="shared" si="1"/>
        <v>18</v>
      </c>
      <c r="AC58" s="4" t="s">
        <v>487</v>
      </c>
      <c r="AD58" s="4" t="s">
        <v>488</v>
      </c>
      <c r="AE58" s="4" t="s">
        <v>488</v>
      </c>
      <c r="AF58" s="8">
        <v>1.1659999999999999</v>
      </c>
      <c r="AG58" s="6" t="s">
        <v>31</v>
      </c>
      <c r="AH58" s="5" t="s">
        <v>29</v>
      </c>
      <c r="AI58" s="11" t="s">
        <v>489</v>
      </c>
      <c r="AJ58" s="10" t="s">
        <v>490</v>
      </c>
    </row>
    <row r="59" spans="1:36" s="12" customFormat="1" ht="49.5" customHeight="1" x14ac:dyDescent="0.2">
      <c r="A59" s="5">
        <v>52</v>
      </c>
      <c r="B59" s="3" t="s">
        <v>111</v>
      </c>
      <c r="C59" s="3" t="s">
        <v>494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78</v>
      </c>
      <c r="N59" s="5">
        <v>0</v>
      </c>
      <c r="O59" s="5">
        <v>0</v>
      </c>
      <c r="P59" s="5">
        <v>78</v>
      </c>
      <c r="Q59" s="5">
        <v>0</v>
      </c>
      <c r="R59" s="5">
        <v>0</v>
      </c>
      <c r="S59" s="5">
        <v>0</v>
      </c>
      <c r="T59" s="5">
        <v>0</v>
      </c>
      <c r="U59" s="9">
        <v>78</v>
      </c>
      <c r="V59" s="9">
        <v>78</v>
      </c>
      <c r="W59" s="5">
        <v>0</v>
      </c>
      <c r="X59" s="5">
        <v>0</v>
      </c>
      <c r="Y59" s="5">
        <f>SUM(Q59:U59)</f>
        <v>78</v>
      </c>
      <c r="Z59" s="5">
        <v>0</v>
      </c>
      <c r="AA59" s="5">
        <v>0</v>
      </c>
      <c r="AB59" s="5">
        <f>SUM(Y59:AA59)</f>
        <v>78</v>
      </c>
      <c r="AC59" s="4" t="s">
        <v>491</v>
      </c>
      <c r="AD59" s="4" t="s">
        <v>492</v>
      </c>
      <c r="AE59" s="4" t="s">
        <v>492</v>
      </c>
      <c r="AF59" s="8">
        <v>2.85</v>
      </c>
      <c r="AG59" s="6" t="s">
        <v>31</v>
      </c>
      <c r="AH59" s="5" t="s">
        <v>29</v>
      </c>
      <c r="AI59" s="11" t="s">
        <v>493</v>
      </c>
      <c r="AJ59" s="10" t="s">
        <v>434</v>
      </c>
    </row>
    <row r="60" spans="1:36" s="12" customFormat="1" ht="49.5" customHeight="1" x14ac:dyDescent="0.2">
      <c r="A60" s="5">
        <v>53</v>
      </c>
      <c r="B60" s="3" t="s">
        <v>111</v>
      </c>
      <c r="C60" s="3" t="s">
        <v>494</v>
      </c>
      <c r="D60" s="11" t="s">
        <v>32</v>
      </c>
      <c r="E60" s="3">
        <v>10</v>
      </c>
      <c r="F60" s="3">
        <v>5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78</v>
      </c>
      <c r="N60" s="5">
        <v>0</v>
      </c>
      <c r="O60" s="5">
        <v>0</v>
      </c>
      <c r="P60" s="5">
        <v>78</v>
      </c>
      <c r="Q60" s="5">
        <v>0</v>
      </c>
      <c r="R60" s="5">
        <v>0</v>
      </c>
      <c r="S60" s="5">
        <v>0</v>
      </c>
      <c r="T60" s="5">
        <v>0</v>
      </c>
      <c r="U60" s="9">
        <v>78</v>
      </c>
      <c r="V60" s="9">
        <v>78</v>
      </c>
      <c r="W60" s="5">
        <v>0</v>
      </c>
      <c r="X60" s="5">
        <v>0</v>
      </c>
      <c r="Y60" s="5">
        <f>SUM(Q60:U60)</f>
        <v>78</v>
      </c>
      <c r="Z60" s="5">
        <v>0</v>
      </c>
      <c r="AA60" s="5">
        <v>0</v>
      </c>
      <c r="AB60" s="5">
        <f>SUM(Y60:AA60)</f>
        <v>78</v>
      </c>
      <c r="AC60" s="4" t="s">
        <v>496</v>
      </c>
      <c r="AD60" s="4" t="s">
        <v>497</v>
      </c>
      <c r="AE60" s="4" t="s">
        <v>497</v>
      </c>
      <c r="AF60" s="8">
        <v>4.1660000000000004</v>
      </c>
      <c r="AG60" s="6" t="s">
        <v>31</v>
      </c>
      <c r="AH60" s="5" t="s">
        <v>29</v>
      </c>
      <c r="AI60" s="11" t="s">
        <v>498</v>
      </c>
      <c r="AJ60" s="10" t="s">
        <v>499</v>
      </c>
    </row>
    <row r="61" spans="1:36" s="12" customFormat="1" ht="49.5" customHeight="1" x14ac:dyDescent="0.2">
      <c r="A61" s="5">
        <v>54</v>
      </c>
      <c r="B61" s="3" t="s">
        <v>500</v>
      </c>
      <c r="C61" s="3" t="s">
        <v>501</v>
      </c>
      <c r="D61" s="11" t="s">
        <v>32</v>
      </c>
      <c r="E61" s="3">
        <v>10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18</v>
      </c>
      <c r="N61" s="5">
        <v>0</v>
      </c>
      <c r="O61" s="5">
        <v>0</v>
      </c>
      <c r="P61" s="5">
        <v>18</v>
      </c>
      <c r="Q61" s="5">
        <v>0</v>
      </c>
      <c r="R61" s="5">
        <v>0</v>
      </c>
      <c r="S61" s="5">
        <v>0</v>
      </c>
      <c r="T61" s="5">
        <v>0</v>
      </c>
      <c r="U61" s="9">
        <v>18</v>
      </c>
      <c r="V61" s="9">
        <v>18</v>
      </c>
      <c r="W61" s="5">
        <v>0</v>
      </c>
      <c r="X61" s="5">
        <v>0</v>
      </c>
      <c r="Y61" s="5">
        <f>SUM(Q61:U61)</f>
        <v>18</v>
      </c>
      <c r="Z61" s="5">
        <v>0</v>
      </c>
      <c r="AA61" s="5">
        <v>0</v>
      </c>
      <c r="AB61" s="5">
        <f>SUM(Y61:AA61)</f>
        <v>18</v>
      </c>
      <c r="AC61" s="4" t="s">
        <v>502</v>
      </c>
      <c r="AD61" s="4" t="s">
        <v>503</v>
      </c>
      <c r="AE61" s="4" t="s">
        <v>503</v>
      </c>
      <c r="AF61" s="8">
        <v>0.51600000000000001</v>
      </c>
      <c r="AG61" s="6" t="s">
        <v>31</v>
      </c>
      <c r="AH61" s="5" t="s">
        <v>29</v>
      </c>
      <c r="AI61" s="11" t="s">
        <v>504</v>
      </c>
      <c r="AJ61" s="10" t="s">
        <v>505</v>
      </c>
    </row>
    <row r="62" spans="1:36" s="12" customFormat="1" ht="49.5" customHeight="1" x14ac:dyDescent="0.2">
      <c r="A62" s="5">
        <v>55</v>
      </c>
      <c r="B62" s="3" t="s">
        <v>41</v>
      </c>
      <c r="C62" s="3" t="s">
        <v>45</v>
      </c>
      <c r="D62" s="11" t="s">
        <v>32</v>
      </c>
      <c r="E62" s="3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25</v>
      </c>
      <c r="N62" s="5">
        <v>0</v>
      </c>
      <c r="O62" s="5">
        <v>0</v>
      </c>
      <c r="P62" s="5">
        <v>25</v>
      </c>
      <c r="Q62" s="5">
        <v>0</v>
      </c>
      <c r="R62" s="5">
        <v>0</v>
      </c>
      <c r="S62" s="5">
        <v>0</v>
      </c>
      <c r="T62" s="5">
        <v>0</v>
      </c>
      <c r="U62" s="9">
        <v>25</v>
      </c>
      <c r="V62" s="9">
        <v>25</v>
      </c>
      <c r="W62" s="5">
        <v>0</v>
      </c>
      <c r="X62" s="5">
        <v>0</v>
      </c>
      <c r="Y62" s="5">
        <f>SUM(Q62:U62)</f>
        <v>25</v>
      </c>
      <c r="Z62" s="5">
        <v>0</v>
      </c>
      <c r="AA62" s="5">
        <v>0</v>
      </c>
      <c r="AB62" s="5">
        <f>SUM(Y62:AA62)</f>
        <v>25</v>
      </c>
      <c r="AC62" s="4" t="s">
        <v>506</v>
      </c>
      <c r="AD62" s="4" t="s">
        <v>507</v>
      </c>
      <c r="AE62" s="4" t="s">
        <v>507</v>
      </c>
      <c r="AF62" s="8">
        <v>5.75</v>
      </c>
      <c r="AG62" s="6" t="s">
        <v>31</v>
      </c>
      <c r="AH62" s="5" t="s">
        <v>29</v>
      </c>
      <c r="AI62" s="11" t="s">
        <v>508</v>
      </c>
      <c r="AJ62" s="10" t="s">
        <v>509</v>
      </c>
    </row>
    <row r="63" spans="1:36" s="12" customFormat="1" ht="40.5" customHeight="1" x14ac:dyDescent="0.2">
      <c r="A63" s="5">
        <v>56</v>
      </c>
      <c r="B63" s="3" t="s">
        <v>111</v>
      </c>
      <c r="C63" s="3" t="s">
        <v>510</v>
      </c>
      <c r="D63" s="5" t="s">
        <v>32</v>
      </c>
      <c r="E63" s="3">
        <v>10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78</v>
      </c>
      <c r="N63" s="5">
        <v>0</v>
      </c>
      <c r="O63" s="5">
        <v>0</v>
      </c>
      <c r="P63" s="5">
        <v>78</v>
      </c>
      <c r="Q63" s="5">
        <v>0</v>
      </c>
      <c r="R63" s="5">
        <v>0</v>
      </c>
      <c r="S63" s="5">
        <v>0</v>
      </c>
      <c r="T63" s="5">
        <v>0</v>
      </c>
      <c r="U63" s="9">
        <v>78</v>
      </c>
      <c r="V63" s="9">
        <v>78</v>
      </c>
      <c r="W63" s="5">
        <v>0</v>
      </c>
      <c r="X63" s="5">
        <v>0</v>
      </c>
      <c r="Y63" s="5">
        <f>SUM(Q63:U63)</f>
        <v>78</v>
      </c>
      <c r="Z63" s="5">
        <v>0</v>
      </c>
      <c r="AA63" s="5">
        <v>0</v>
      </c>
      <c r="AB63" s="5">
        <f>SUM(Y63:AA63)</f>
        <v>78</v>
      </c>
      <c r="AC63" s="4" t="s">
        <v>511</v>
      </c>
      <c r="AD63" s="4" t="s">
        <v>512</v>
      </c>
      <c r="AE63" s="4" t="s">
        <v>512</v>
      </c>
      <c r="AF63" s="8">
        <v>3.75</v>
      </c>
      <c r="AG63" s="6" t="s">
        <v>31</v>
      </c>
      <c r="AH63" s="5" t="s">
        <v>29</v>
      </c>
      <c r="AI63" s="11" t="s">
        <v>513</v>
      </c>
      <c r="AJ63" s="10" t="s">
        <v>499</v>
      </c>
    </row>
    <row r="64" spans="1:36" s="12" customFormat="1" ht="39" customHeight="1" x14ac:dyDescent="0.2">
      <c r="A64" s="5">
        <v>57</v>
      </c>
      <c r="B64" s="9" t="s">
        <v>111</v>
      </c>
      <c r="C64" s="9" t="s">
        <v>515</v>
      </c>
      <c r="D64" s="5" t="s">
        <v>32</v>
      </c>
      <c r="E64" s="9">
        <v>10</v>
      </c>
      <c r="F64" s="9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3">
        <v>255</v>
      </c>
      <c r="N64" s="5">
        <v>0</v>
      </c>
      <c r="O64" s="5">
        <v>0</v>
      </c>
      <c r="P64" s="5">
        <v>255</v>
      </c>
      <c r="Q64" s="5">
        <v>0</v>
      </c>
      <c r="R64" s="5">
        <v>0</v>
      </c>
      <c r="S64" s="5">
        <v>0</v>
      </c>
      <c r="T64" s="5">
        <v>0</v>
      </c>
      <c r="U64" s="3">
        <v>255</v>
      </c>
      <c r="V64" s="3">
        <v>255</v>
      </c>
      <c r="W64" s="5">
        <v>0</v>
      </c>
      <c r="X64" s="5">
        <v>0</v>
      </c>
      <c r="Y64" s="5">
        <f t="shared" ref="Y64:Y86" si="2">SUM(Q64:U64)</f>
        <v>255</v>
      </c>
      <c r="Z64" s="5">
        <v>0</v>
      </c>
      <c r="AA64" s="5">
        <v>0</v>
      </c>
      <c r="AB64" s="5">
        <f t="shared" ref="AB64:AB86" si="3">SUM(Y64:AA64)</f>
        <v>255</v>
      </c>
      <c r="AC64" s="3" t="s">
        <v>516</v>
      </c>
      <c r="AD64" s="3" t="s">
        <v>517</v>
      </c>
      <c r="AE64" s="3" t="s">
        <v>517</v>
      </c>
      <c r="AF64" s="9">
        <v>2.8330000000000002</v>
      </c>
      <c r="AG64" s="6" t="s">
        <v>31</v>
      </c>
      <c r="AH64" s="5" t="s">
        <v>29</v>
      </c>
      <c r="AI64" s="11" t="s">
        <v>578</v>
      </c>
      <c r="AJ64" s="3" t="s">
        <v>518</v>
      </c>
    </row>
    <row r="65" spans="1:36" s="12" customFormat="1" ht="41.25" customHeight="1" x14ac:dyDescent="0.2">
      <c r="A65" s="5">
        <v>58</v>
      </c>
      <c r="B65" s="9" t="s">
        <v>111</v>
      </c>
      <c r="C65" s="9" t="s">
        <v>519</v>
      </c>
      <c r="D65" s="5" t="s">
        <v>32</v>
      </c>
      <c r="E65" s="9">
        <v>10</v>
      </c>
      <c r="F65" s="9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3">
        <v>20</v>
      </c>
      <c r="N65" s="5">
        <v>0</v>
      </c>
      <c r="O65" s="5">
        <v>0</v>
      </c>
      <c r="P65" s="5">
        <v>20</v>
      </c>
      <c r="Q65" s="5">
        <v>0</v>
      </c>
      <c r="R65" s="5">
        <v>0</v>
      </c>
      <c r="S65" s="5">
        <v>0</v>
      </c>
      <c r="T65" s="5">
        <v>0</v>
      </c>
      <c r="U65" s="3">
        <v>20</v>
      </c>
      <c r="V65" s="3">
        <v>20</v>
      </c>
      <c r="W65" s="5">
        <v>0</v>
      </c>
      <c r="X65" s="5">
        <v>0</v>
      </c>
      <c r="Y65" s="5">
        <f t="shared" si="2"/>
        <v>20</v>
      </c>
      <c r="Z65" s="5">
        <v>0</v>
      </c>
      <c r="AA65" s="5">
        <v>0</v>
      </c>
      <c r="AB65" s="5">
        <f t="shared" si="3"/>
        <v>20</v>
      </c>
      <c r="AC65" s="3" t="s">
        <v>520</v>
      </c>
      <c r="AD65" s="4" t="s">
        <v>521</v>
      </c>
      <c r="AE65" s="4" t="s">
        <v>521</v>
      </c>
      <c r="AF65" s="9">
        <v>4.5830000000000002</v>
      </c>
      <c r="AG65" s="6" t="s">
        <v>31</v>
      </c>
      <c r="AH65" s="5" t="s">
        <v>29</v>
      </c>
      <c r="AI65" s="11" t="s">
        <v>579</v>
      </c>
      <c r="AJ65" s="3" t="s">
        <v>522</v>
      </c>
    </row>
    <row r="66" spans="1:36" s="12" customFormat="1" ht="47.25" customHeight="1" x14ac:dyDescent="0.2">
      <c r="A66" s="5">
        <v>59</v>
      </c>
      <c r="B66" s="3" t="s">
        <v>450</v>
      </c>
      <c r="C66" s="11" t="s">
        <v>523</v>
      </c>
      <c r="D66" s="5" t="s">
        <v>47</v>
      </c>
      <c r="E66" s="11">
        <v>0.4</v>
      </c>
      <c r="F66" s="11">
        <v>3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33</v>
      </c>
      <c r="N66" s="11">
        <v>0</v>
      </c>
      <c r="O66" s="11">
        <v>0</v>
      </c>
      <c r="P66" s="11">
        <v>33</v>
      </c>
      <c r="Q66" s="11">
        <v>0</v>
      </c>
      <c r="R66" s="11">
        <v>0</v>
      </c>
      <c r="S66" s="11">
        <v>0</v>
      </c>
      <c r="T66" s="11">
        <v>0</v>
      </c>
      <c r="U66" s="11">
        <v>33</v>
      </c>
      <c r="V66" s="11">
        <v>33</v>
      </c>
      <c r="W66" s="11">
        <v>0</v>
      </c>
      <c r="X66" s="11">
        <v>0</v>
      </c>
      <c r="Y66" s="5">
        <f t="shared" si="2"/>
        <v>33</v>
      </c>
      <c r="Z66" s="5">
        <v>0</v>
      </c>
      <c r="AA66" s="5">
        <v>0</v>
      </c>
      <c r="AB66" s="5">
        <f t="shared" si="3"/>
        <v>33</v>
      </c>
      <c r="AC66" s="11" t="s">
        <v>524</v>
      </c>
      <c r="AD66" s="11" t="s">
        <v>525</v>
      </c>
      <c r="AE66" s="11" t="s">
        <v>525</v>
      </c>
      <c r="AF66" s="15">
        <v>5.3330000000000002</v>
      </c>
      <c r="AG66" s="11" t="s">
        <v>31</v>
      </c>
      <c r="AH66" s="11" t="s">
        <v>29</v>
      </c>
      <c r="AI66" s="11" t="s">
        <v>580</v>
      </c>
      <c r="AJ66" s="11" t="s">
        <v>526</v>
      </c>
    </row>
    <row r="67" spans="1:36" s="12" customFormat="1" ht="43.5" customHeight="1" x14ac:dyDescent="0.2">
      <c r="A67" s="5">
        <v>60</v>
      </c>
      <c r="B67" s="3" t="s">
        <v>527</v>
      </c>
      <c r="C67" s="3" t="s">
        <v>43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97</v>
      </c>
      <c r="N67" s="5">
        <v>0</v>
      </c>
      <c r="O67" s="5">
        <v>0</v>
      </c>
      <c r="P67" s="5">
        <v>97</v>
      </c>
      <c r="Q67" s="5">
        <v>0</v>
      </c>
      <c r="R67" s="5">
        <v>0</v>
      </c>
      <c r="S67" s="5">
        <v>0</v>
      </c>
      <c r="T67" s="5">
        <v>0</v>
      </c>
      <c r="U67" s="9">
        <v>97</v>
      </c>
      <c r="V67" s="9">
        <v>97</v>
      </c>
      <c r="W67" s="5">
        <v>0</v>
      </c>
      <c r="X67" s="5">
        <v>0</v>
      </c>
      <c r="Y67" s="5">
        <f t="shared" si="2"/>
        <v>97</v>
      </c>
      <c r="Z67" s="5">
        <v>0</v>
      </c>
      <c r="AA67" s="5">
        <v>0</v>
      </c>
      <c r="AB67" s="5">
        <f t="shared" si="3"/>
        <v>97</v>
      </c>
      <c r="AC67" s="39" t="s">
        <v>528</v>
      </c>
      <c r="AD67" s="8" t="s">
        <v>529</v>
      </c>
      <c r="AE67" s="8" t="s">
        <v>529</v>
      </c>
      <c r="AF67" s="9">
        <v>4.8</v>
      </c>
      <c r="AG67" s="6" t="s">
        <v>31</v>
      </c>
      <c r="AH67" s="5" t="s">
        <v>29</v>
      </c>
      <c r="AI67" s="11" t="s">
        <v>581</v>
      </c>
      <c r="AJ67" s="11" t="s">
        <v>530</v>
      </c>
    </row>
    <row r="68" spans="1:36" s="12" customFormat="1" ht="38.25" customHeight="1" x14ac:dyDescent="0.2">
      <c r="A68" s="5">
        <v>61</v>
      </c>
      <c r="B68" s="3" t="s">
        <v>385</v>
      </c>
      <c r="C68" s="3" t="s">
        <v>459</v>
      </c>
      <c r="D68" s="11" t="s">
        <v>32</v>
      </c>
      <c r="E68" s="3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121</v>
      </c>
      <c r="N68" s="5">
        <v>0</v>
      </c>
      <c r="O68" s="5">
        <v>0</v>
      </c>
      <c r="P68" s="5">
        <v>121</v>
      </c>
      <c r="Q68" s="5">
        <v>0</v>
      </c>
      <c r="R68" s="5">
        <v>0</v>
      </c>
      <c r="S68" s="5">
        <v>0</v>
      </c>
      <c r="T68" s="5">
        <v>0</v>
      </c>
      <c r="U68" s="9">
        <v>121</v>
      </c>
      <c r="V68" s="9">
        <v>121</v>
      </c>
      <c r="W68" s="5">
        <v>0</v>
      </c>
      <c r="X68" s="5">
        <v>0</v>
      </c>
      <c r="Y68" s="5">
        <f t="shared" si="2"/>
        <v>121</v>
      </c>
      <c r="Z68" s="5">
        <v>0</v>
      </c>
      <c r="AA68" s="5">
        <v>0</v>
      </c>
      <c r="AB68" s="5">
        <f t="shared" si="3"/>
        <v>121</v>
      </c>
      <c r="AC68" s="4" t="s">
        <v>531</v>
      </c>
      <c r="AD68" s="8" t="s">
        <v>532</v>
      </c>
      <c r="AE68" s="8" t="s">
        <v>532</v>
      </c>
      <c r="AF68" s="8">
        <v>1.466</v>
      </c>
      <c r="AG68" s="6" t="s">
        <v>31</v>
      </c>
      <c r="AH68" s="5" t="s">
        <v>29</v>
      </c>
      <c r="AI68" s="11" t="s">
        <v>582</v>
      </c>
      <c r="AJ68" s="10" t="s">
        <v>463</v>
      </c>
    </row>
    <row r="69" spans="1:36" s="12" customFormat="1" ht="47.25" customHeight="1" x14ac:dyDescent="0.2">
      <c r="A69" s="5">
        <v>62</v>
      </c>
      <c r="B69" s="3" t="s">
        <v>44</v>
      </c>
      <c r="C69" s="3" t="s">
        <v>533</v>
      </c>
      <c r="D69" s="11" t="s">
        <v>32</v>
      </c>
      <c r="E69" s="3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70</v>
      </c>
      <c r="N69" s="5">
        <v>0</v>
      </c>
      <c r="O69" s="5">
        <v>0</v>
      </c>
      <c r="P69" s="5">
        <v>70</v>
      </c>
      <c r="Q69" s="5">
        <v>0</v>
      </c>
      <c r="R69" s="5">
        <v>0</v>
      </c>
      <c r="S69" s="5">
        <v>0</v>
      </c>
      <c r="T69" s="5">
        <v>0</v>
      </c>
      <c r="U69" s="9">
        <v>70</v>
      </c>
      <c r="V69" s="9">
        <v>70</v>
      </c>
      <c r="W69" s="5">
        <v>0</v>
      </c>
      <c r="X69" s="5">
        <v>0</v>
      </c>
      <c r="Y69" s="5">
        <f t="shared" si="2"/>
        <v>70</v>
      </c>
      <c r="Z69" s="5">
        <v>0</v>
      </c>
      <c r="AA69" s="5">
        <v>0</v>
      </c>
      <c r="AB69" s="5">
        <f t="shared" si="3"/>
        <v>70</v>
      </c>
      <c r="AC69" s="4" t="s">
        <v>534</v>
      </c>
      <c r="AD69" s="4" t="s">
        <v>535</v>
      </c>
      <c r="AE69" s="4" t="s">
        <v>535</v>
      </c>
      <c r="AF69" s="8">
        <v>0.5333</v>
      </c>
      <c r="AG69" s="6" t="s">
        <v>31</v>
      </c>
      <c r="AH69" s="5" t="s">
        <v>29</v>
      </c>
      <c r="AI69" s="11" t="s">
        <v>583</v>
      </c>
      <c r="AJ69" s="10" t="s">
        <v>536</v>
      </c>
    </row>
    <row r="70" spans="1:36" s="12" customFormat="1" ht="47.25" customHeight="1" x14ac:dyDescent="0.2">
      <c r="A70" s="5">
        <v>63</v>
      </c>
      <c r="B70" s="3" t="s">
        <v>537</v>
      </c>
      <c r="C70" s="3" t="s">
        <v>306</v>
      </c>
      <c r="D70" s="11" t="s">
        <v>32</v>
      </c>
      <c r="E70" s="3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107</v>
      </c>
      <c r="N70" s="5">
        <v>0</v>
      </c>
      <c r="O70" s="5">
        <v>0</v>
      </c>
      <c r="P70" s="5">
        <v>107</v>
      </c>
      <c r="Q70" s="5">
        <v>0</v>
      </c>
      <c r="R70" s="5">
        <v>0</v>
      </c>
      <c r="S70" s="5">
        <v>0</v>
      </c>
      <c r="T70" s="5">
        <v>0</v>
      </c>
      <c r="U70" s="9">
        <v>107</v>
      </c>
      <c r="V70" s="9">
        <v>107</v>
      </c>
      <c r="W70" s="5">
        <v>0</v>
      </c>
      <c r="X70" s="5">
        <v>0</v>
      </c>
      <c r="Y70" s="5">
        <f t="shared" si="2"/>
        <v>107</v>
      </c>
      <c r="Z70" s="5">
        <v>0</v>
      </c>
      <c r="AA70" s="5">
        <v>0</v>
      </c>
      <c r="AB70" s="5">
        <f t="shared" si="3"/>
        <v>107</v>
      </c>
      <c r="AC70" s="4" t="s">
        <v>538</v>
      </c>
      <c r="AD70" s="4" t="s">
        <v>539</v>
      </c>
      <c r="AE70" s="4" t="s">
        <v>539</v>
      </c>
      <c r="AF70" s="8">
        <v>1.55</v>
      </c>
      <c r="AG70" s="6" t="s">
        <v>31</v>
      </c>
      <c r="AH70" s="5" t="s">
        <v>29</v>
      </c>
      <c r="AI70" s="11" t="s">
        <v>584</v>
      </c>
      <c r="AJ70" s="10" t="s">
        <v>540</v>
      </c>
    </row>
    <row r="71" spans="1:36" s="12" customFormat="1" ht="47.25" customHeight="1" x14ac:dyDescent="0.2">
      <c r="A71" s="5">
        <v>64</v>
      </c>
      <c r="B71" s="3" t="s">
        <v>44</v>
      </c>
      <c r="C71" s="3" t="s">
        <v>541</v>
      </c>
      <c r="D71" s="11" t="s">
        <v>32</v>
      </c>
      <c r="E71" s="3">
        <v>10</v>
      </c>
      <c r="F71" s="3">
        <v>5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9">
        <v>56</v>
      </c>
      <c r="N71" s="5">
        <v>0</v>
      </c>
      <c r="O71" s="5">
        <v>0</v>
      </c>
      <c r="P71" s="5">
        <v>56</v>
      </c>
      <c r="Q71" s="5">
        <v>0</v>
      </c>
      <c r="R71" s="5">
        <v>0</v>
      </c>
      <c r="S71" s="5">
        <v>0</v>
      </c>
      <c r="T71" s="5">
        <v>0</v>
      </c>
      <c r="U71" s="9">
        <v>56</v>
      </c>
      <c r="V71" s="9">
        <v>56</v>
      </c>
      <c r="W71" s="5">
        <v>0</v>
      </c>
      <c r="X71" s="5">
        <v>0</v>
      </c>
      <c r="Y71" s="5">
        <f t="shared" si="2"/>
        <v>56</v>
      </c>
      <c r="Z71" s="5">
        <v>0</v>
      </c>
      <c r="AA71" s="5">
        <v>0</v>
      </c>
      <c r="AB71" s="5">
        <f t="shared" si="3"/>
        <v>56</v>
      </c>
      <c r="AC71" s="4" t="s">
        <v>542</v>
      </c>
      <c r="AD71" s="4" t="s">
        <v>543</v>
      </c>
      <c r="AE71" s="4" t="s">
        <v>543</v>
      </c>
      <c r="AF71" s="8">
        <v>2.6829999999999998</v>
      </c>
      <c r="AG71" s="6" t="s">
        <v>31</v>
      </c>
      <c r="AH71" s="5" t="s">
        <v>29</v>
      </c>
      <c r="AI71" s="11" t="s">
        <v>585</v>
      </c>
      <c r="AJ71" s="10" t="s">
        <v>389</v>
      </c>
    </row>
    <row r="72" spans="1:36" s="12" customFormat="1" ht="99" customHeight="1" x14ac:dyDescent="0.2">
      <c r="A72" s="5">
        <v>65</v>
      </c>
      <c r="B72" s="3" t="s">
        <v>544</v>
      </c>
      <c r="C72" s="3" t="s">
        <v>545</v>
      </c>
      <c r="D72" s="11" t="s">
        <v>32</v>
      </c>
      <c r="E72" s="3">
        <v>10</v>
      </c>
      <c r="F72" s="3">
        <v>5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9">
        <v>139</v>
      </c>
      <c r="N72" s="5">
        <v>0</v>
      </c>
      <c r="O72" s="5">
        <v>0</v>
      </c>
      <c r="P72" s="5">
        <v>139</v>
      </c>
      <c r="Q72" s="5">
        <v>0</v>
      </c>
      <c r="R72" s="5">
        <v>0</v>
      </c>
      <c r="S72" s="5">
        <v>0</v>
      </c>
      <c r="T72" s="5">
        <v>0</v>
      </c>
      <c r="U72" s="9">
        <v>139</v>
      </c>
      <c r="V72" s="9">
        <v>139</v>
      </c>
      <c r="W72" s="5">
        <v>0</v>
      </c>
      <c r="X72" s="5">
        <v>0</v>
      </c>
      <c r="Y72" s="5">
        <f t="shared" si="2"/>
        <v>139</v>
      </c>
      <c r="Z72" s="5">
        <v>0</v>
      </c>
      <c r="AA72" s="5">
        <v>0</v>
      </c>
      <c r="AB72" s="5">
        <f t="shared" si="3"/>
        <v>139</v>
      </c>
      <c r="AC72" s="4" t="s">
        <v>546</v>
      </c>
      <c r="AD72" s="4" t="s">
        <v>547</v>
      </c>
      <c r="AE72" s="4" t="s">
        <v>547</v>
      </c>
      <c r="AF72" s="8">
        <v>4.0659999999999998</v>
      </c>
      <c r="AG72" s="6" t="s">
        <v>31</v>
      </c>
      <c r="AH72" s="5" t="s">
        <v>29</v>
      </c>
      <c r="AI72" s="11" t="s">
        <v>586</v>
      </c>
      <c r="AJ72" s="10" t="s">
        <v>548</v>
      </c>
    </row>
    <row r="73" spans="1:36" s="43" customFormat="1" ht="47.25" customHeight="1" x14ac:dyDescent="0.2">
      <c r="A73" s="5">
        <v>66</v>
      </c>
      <c r="B73" s="11" t="s">
        <v>500</v>
      </c>
      <c r="C73" s="11" t="s">
        <v>501</v>
      </c>
      <c r="D73" s="11" t="s">
        <v>32</v>
      </c>
      <c r="E73" s="11">
        <v>10</v>
      </c>
      <c r="F73" s="11">
        <v>5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14">
        <v>18</v>
      </c>
      <c r="N73" s="5">
        <v>0</v>
      </c>
      <c r="O73" s="5">
        <v>0</v>
      </c>
      <c r="P73" s="5">
        <v>18</v>
      </c>
      <c r="Q73" s="5">
        <v>0</v>
      </c>
      <c r="R73" s="5">
        <v>0</v>
      </c>
      <c r="S73" s="5">
        <v>0</v>
      </c>
      <c r="T73" s="5">
        <v>0</v>
      </c>
      <c r="U73" s="14">
        <v>18</v>
      </c>
      <c r="V73" s="14">
        <v>18</v>
      </c>
      <c r="W73" s="5">
        <v>0</v>
      </c>
      <c r="X73" s="5">
        <v>0</v>
      </c>
      <c r="Y73" s="5">
        <f t="shared" si="2"/>
        <v>18</v>
      </c>
      <c r="Z73" s="5">
        <v>0</v>
      </c>
      <c r="AA73" s="5">
        <v>0</v>
      </c>
      <c r="AB73" s="5">
        <f t="shared" si="3"/>
        <v>18</v>
      </c>
      <c r="AC73" s="15" t="s">
        <v>549</v>
      </c>
      <c r="AD73" s="15" t="s">
        <v>550</v>
      </c>
      <c r="AE73" s="15" t="s">
        <v>550</v>
      </c>
      <c r="AF73" s="22">
        <v>0.61599999999999999</v>
      </c>
      <c r="AG73" s="6" t="s">
        <v>31</v>
      </c>
      <c r="AH73" s="5" t="s">
        <v>29</v>
      </c>
      <c r="AI73" s="11" t="s">
        <v>587</v>
      </c>
      <c r="AJ73" s="50" t="s">
        <v>551</v>
      </c>
    </row>
    <row r="74" spans="1:36" s="12" customFormat="1" ht="47.25" customHeight="1" x14ac:dyDescent="0.2">
      <c r="A74" s="5">
        <v>67</v>
      </c>
      <c r="B74" s="3" t="s">
        <v>552</v>
      </c>
      <c r="C74" s="3" t="s">
        <v>553</v>
      </c>
      <c r="D74" s="11" t="s">
        <v>32</v>
      </c>
      <c r="E74" s="3">
        <v>6</v>
      </c>
      <c r="F74" s="3">
        <v>5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9">
        <v>18</v>
      </c>
      <c r="N74" s="5">
        <v>0</v>
      </c>
      <c r="O74" s="5">
        <v>0</v>
      </c>
      <c r="P74" s="5">
        <v>18</v>
      </c>
      <c r="Q74" s="5">
        <v>0</v>
      </c>
      <c r="R74" s="5">
        <v>0</v>
      </c>
      <c r="S74" s="5">
        <v>0</v>
      </c>
      <c r="T74" s="5">
        <v>0</v>
      </c>
      <c r="U74" s="9">
        <v>18</v>
      </c>
      <c r="V74" s="9">
        <v>18</v>
      </c>
      <c r="W74" s="5">
        <v>0</v>
      </c>
      <c r="X74" s="5">
        <v>0</v>
      </c>
      <c r="Y74" s="5">
        <f t="shared" si="2"/>
        <v>18</v>
      </c>
      <c r="Z74" s="5">
        <v>0</v>
      </c>
      <c r="AA74" s="5">
        <v>0</v>
      </c>
      <c r="AB74" s="5">
        <f t="shared" si="3"/>
        <v>18</v>
      </c>
      <c r="AC74" s="4" t="s">
        <v>554</v>
      </c>
      <c r="AD74" s="4" t="s">
        <v>555</v>
      </c>
      <c r="AE74" s="4" t="s">
        <v>555</v>
      </c>
      <c r="AF74" s="8">
        <v>0.22</v>
      </c>
      <c r="AG74" s="6" t="s">
        <v>31</v>
      </c>
      <c r="AH74" s="5" t="s">
        <v>29</v>
      </c>
      <c r="AI74" s="11" t="s">
        <v>588</v>
      </c>
      <c r="AJ74" s="10" t="s">
        <v>556</v>
      </c>
    </row>
    <row r="75" spans="1:36" s="12" customFormat="1" ht="63" customHeight="1" x14ac:dyDescent="0.2">
      <c r="A75" s="5">
        <v>68</v>
      </c>
      <c r="B75" s="3" t="s">
        <v>111</v>
      </c>
      <c r="C75" s="3" t="s">
        <v>557</v>
      </c>
      <c r="D75" s="11" t="s">
        <v>47</v>
      </c>
      <c r="E75" s="3">
        <v>0.4</v>
      </c>
      <c r="F75" s="3">
        <v>1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9">
        <v>53</v>
      </c>
      <c r="N75" s="5">
        <v>0</v>
      </c>
      <c r="O75" s="5">
        <v>0</v>
      </c>
      <c r="P75" s="5">
        <v>53</v>
      </c>
      <c r="Q75" s="5">
        <v>0</v>
      </c>
      <c r="R75" s="5">
        <v>0</v>
      </c>
      <c r="S75" s="5">
        <v>0</v>
      </c>
      <c r="T75" s="5">
        <v>0</v>
      </c>
      <c r="U75" s="9">
        <v>53</v>
      </c>
      <c r="V75" s="9">
        <v>53</v>
      </c>
      <c r="W75" s="5">
        <v>0</v>
      </c>
      <c r="X75" s="5">
        <v>0</v>
      </c>
      <c r="Y75" s="5">
        <f t="shared" si="2"/>
        <v>53</v>
      </c>
      <c r="Z75" s="5">
        <v>0</v>
      </c>
      <c r="AA75" s="5">
        <v>0</v>
      </c>
      <c r="AB75" s="5">
        <f t="shared" si="3"/>
        <v>53</v>
      </c>
      <c r="AC75" s="4" t="s">
        <v>558</v>
      </c>
      <c r="AD75" s="4" t="s">
        <v>559</v>
      </c>
      <c r="AE75" s="4" t="s">
        <v>559</v>
      </c>
      <c r="AF75" s="8">
        <v>6.9160000000000004</v>
      </c>
      <c r="AG75" s="6" t="s">
        <v>31</v>
      </c>
      <c r="AH75" s="5" t="s">
        <v>29</v>
      </c>
      <c r="AI75" s="11" t="s">
        <v>589</v>
      </c>
      <c r="AJ75" s="10" t="s">
        <v>560</v>
      </c>
    </row>
    <row r="76" spans="1:36" s="12" customFormat="1" ht="47.25" customHeight="1" x14ac:dyDescent="0.2">
      <c r="A76" s="5">
        <v>69</v>
      </c>
      <c r="B76" s="3" t="s">
        <v>135</v>
      </c>
      <c r="C76" s="3" t="s">
        <v>561</v>
      </c>
      <c r="D76" s="11" t="s">
        <v>47</v>
      </c>
      <c r="E76" s="3">
        <v>10</v>
      </c>
      <c r="F76" s="3">
        <v>4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9">
        <v>26</v>
      </c>
      <c r="N76" s="5">
        <v>0</v>
      </c>
      <c r="O76" s="5">
        <v>0</v>
      </c>
      <c r="P76" s="5">
        <v>26</v>
      </c>
      <c r="Q76" s="5">
        <v>0</v>
      </c>
      <c r="R76" s="5">
        <v>0</v>
      </c>
      <c r="S76" s="5">
        <v>0</v>
      </c>
      <c r="T76" s="5">
        <v>0</v>
      </c>
      <c r="U76" s="9">
        <v>26</v>
      </c>
      <c r="V76" s="9">
        <v>26</v>
      </c>
      <c r="W76" s="5">
        <v>0</v>
      </c>
      <c r="X76" s="5">
        <v>0</v>
      </c>
      <c r="Y76" s="5">
        <f t="shared" si="2"/>
        <v>26</v>
      </c>
      <c r="Z76" s="5">
        <v>0</v>
      </c>
      <c r="AA76" s="5">
        <v>0</v>
      </c>
      <c r="AB76" s="5">
        <f t="shared" si="3"/>
        <v>26</v>
      </c>
      <c r="AC76" s="4" t="s">
        <v>562</v>
      </c>
      <c r="AD76" s="4" t="s">
        <v>563</v>
      </c>
      <c r="AE76" s="4" t="s">
        <v>563</v>
      </c>
      <c r="AF76" s="8">
        <v>5.6660000000000004</v>
      </c>
      <c r="AG76" s="6" t="s">
        <v>31</v>
      </c>
      <c r="AH76" s="5" t="s">
        <v>29</v>
      </c>
      <c r="AI76" s="11" t="s">
        <v>590</v>
      </c>
      <c r="AJ76" s="10" t="s">
        <v>564</v>
      </c>
    </row>
    <row r="77" spans="1:36" s="12" customFormat="1" ht="47.25" customHeight="1" x14ac:dyDescent="0.2">
      <c r="A77" s="5">
        <v>70</v>
      </c>
      <c r="B77" s="3" t="s">
        <v>135</v>
      </c>
      <c r="C77" s="3" t="s">
        <v>134</v>
      </c>
      <c r="D77" s="11" t="s">
        <v>32</v>
      </c>
      <c r="E77" s="3">
        <v>10</v>
      </c>
      <c r="F77" s="3">
        <v>5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9">
        <v>533</v>
      </c>
      <c r="N77" s="5">
        <v>0</v>
      </c>
      <c r="O77" s="5">
        <v>0</v>
      </c>
      <c r="P77" s="5">
        <v>533</v>
      </c>
      <c r="Q77" s="5">
        <v>0</v>
      </c>
      <c r="R77" s="5">
        <v>0</v>
      </c>
      <c r="S77" s="5">
        <v>0</v>
      </c>
      <c r="T77" s="5">
        <v>0</v>
      </c>
      <c r="U77" s="9">
        <v>533</v>
      </c>
      <c r="V77" s="9">
        <v>533</v>
      </c>
      <c r="W77" s="5">
        <v>0</v>
      </c>
      <c r="X77" s="5">
        <v>0</v>
      </c>
      <c r="Y77" s="5">
        <f t="shared" si="2"/>
        <v>533</v>
      </c>
      <c r="Z77" s="5">
        <v>0</v>
      </c>
      <c r="AA77" s="5">
        <v>0</v>
      </c>
      <c r="AB77" s="5">
        <f t="shared" si="3"/>
        <v>533</v>
      </c>
      <c r="AC77" s="4" t="s">
        <v>565</v>
      </c>
      <c r="AD77" s="4" t="s">
        <v>566</v>
      </c>
      <c r="AE77" s="4" t="s">
        <v>566</v>
      </c>
      <c r="AF77" s="8">
        <v>4.3330000000000002</v>
      </c>
      <c r="AG77" s="6" t="s">
        <v>31</v>
      </c>
      <c r="AH77" s="5" t="s">
        <v>29</v>
      </c>
      <c r="AI77" s="11" t="s">
        <v>591</v>
      </c>
      <c r="AJ77" s="10" t="s">
        <v>567</v>
      </c>
    </row>
    <row r="78" spans="1:36" s="12" customFormat="1" ht="47.25" customHeight="1" x14ac:dyDescent="0.2">
      <c r="A78" s="5">
        <v>71</v>
      </c>
      <c r="B78" s="3" t="s">
        <v>135</v>
      </c>
      <c r="C78" s="3" t="s">
        <v>561</v>
      </c>
      <c r="D78" s="11" t="s">
        <v>47</v>
      </c>
      <c r="E78" s="3">
        <v>10</v>
      </c>
      <c r="F78" s="3">
        <v>4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9">
        <v>26</v>
      </c>
      <c r="N78" s="5">
        <v>0</v>
      </c>
      <c r="O78" s="5">
        <v>0</v>
      </c>
      <c r="P78" s="5">
        <v>26</v>
      </c>
      <c r="Q78" s="5">
        <v>0</v>
      </c>
      <c r="R78" s="5">
        <v>0</v>
      </c>
      <c r="S78" s="5">
        <v>0</v>
      </c>
      <c r="T78" s="5">
        <v>0</v>
      </c>
      <c r="U78" s="9">
        <v>26</v>
      </c>
      <c r="V78" s="9">
        <v>26</v>
      </c>
      <c r="W78" s="5">
        <v>0</v>
      </c>
      <c r="X78" s="5">
        <v>0</v>
      </c>
      <c r="Y78" s="5">
        <v>26</v>
      </c>
      <c r="Z78" s="5">
        <v>0</v>
      </c>
      <c r="AA78" s="5">
        <v>0</v>
      </c>
      <c r="AB78" s="5">
        <v>26</v>
      </c>
      <c r="AC78" s="4" t="s">
        <v>565</v>
      </c>
      <c r="AD78" s="4" t="s">
        <v>568</v>
      </c>
      <c r="AE78" s="4" t="s">
        <v>568</v>
      </c>
      <c r="AF78" s="8">
        <v>15.5</v>
      </c>
      <c r="AG78" s="6" t="s">
        <v>31</v>
      </c>
      <c r="AH78" s="5" t="s">
        <v>29</v>
      </c>
      <c r="AI78" s="11" t="s">
        <v>592</v>
      </c>
      <c r="AJ78" s="10" t="s">
        <v>569</v>
      </c>
    </row>
    <row r="79" spans="1:36" s="12" customFormat="1" ht="76.5" customHeight="1" x14ac:dyDescent="0.2">
      <c r="A79" s="5">
        <v>72</v>
      </c>
      <c r="B79" s="3" t="s">
        <v>48</v>
      </c>
      <c r="C79" s="3" t="s">
        <v>570</v>
      </c>
      <c r="D79" s="11" t="s">
        <v>32</v>
      </c>
      <c r="E79" s="3">
        <v>10</v>
      </c>
      <c r="F79" s="3">
        <v>5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9">
        <v>637</v>
      </c>
      <c r="N79" s="5">
        <v>0</v>
      </c>
      <c r="O79" s="5">
        <v>0</v>
      </c>
      <c r="P79" s="5">
        <v>637</v>
      </c>
      <c r="Q79" s="5">
        <v>0</v>
      </c>
      <c r="R79" s="5">
        <v>0</v>
      </c>
      <c r="S79" s="5">
        <v>0</v>
      </c>
      <c r="T79" s="5">
        <v>0</v>
      </c>
      <c r="U79" s="9">
        <v>637</v>
      </c>
      <c r="V79" s="9">
        <v>637</v>
      </c>
      <c r="W79" s="5">
        <v>0</v>
      </c>
      <c r="X79" s="5">
        <v>0</v>
      </c>
      <c r="Y79" s="5">
        <f t="shared" si="2"/>
        <v>637</v>
      </c>
      <c r="Z79" s="5">
        <v>0</v>
      </c>
      <c r="AA79" s="5">
        <v>0</v>
      </c>
      <c r="AB79" s="5">
        <f t="shared" si="3"/>
        <v>637</v>
      </c>
      <c r="AC79" s="4" t="s">
        <v>571</v>
      </c>
      <c r="AD79" s="4" t="s">
        <v>572</v>
      </c>
      <c r="AE79" s="4" t="s">
        <v>572</v>
      </c>
      <c r="AF79" s="8">
        <v>6</v>
      </c>
      <c r="AG79" s="6" t="s">
        <v>31</v>
      </c>
      <c r="AH79" s="5" t="s">
        <v>29</v>
      </c>
      <c r="AI79" s="11" t="s">
        <v>593</v>
      </c>
      <c r="AJ79" s="10" t="s">
        <v>573</v>
      </c>
    </row>
    <row r="80" spans="1:36" s="12" customFormat="1" ht="65.25" customHeight="1" x14ac:dyDescent="0.2">
      <c r="A80" s="5">
        <v>73</v>
      </c>
      <c r="B80" s="3" t="s">
        <v>135</v>
      </c>
      <c r="C80" s="3" t="s">
        <v>134</v>
      </c>
      <c r="D80" s="11" t="s">
        <v>32</v>
      </c>
      <c r="E80" s="3">
        <v>10</v>
      </c>
      <c r="F80" s="3">
        <v>5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9">
        <v>533</v>
      </c>
      <c r="N80" s="5">
        <v>0</v>
      </c>
      <c r="O80" s="5">
        <v>0</v>
      </c>
      <c r="P80" s="5">
        <v>533</v>
      </c>
      <c r="Q80" s="5">
        <v>0</v>
      </c>
      <c r="R80" s="5">
        <v>0</v>
      </c>
      <c r="S80" s="5">
        <v>0</v>
      </c>
      <c r="T80" s="5">
        <v>0</v>
      </c>
      <c r="U80" s="9">
        <v>533</v>
      </c>
      <c r="V80" s="9">
        <v>533</v>
      </c>
      <c r="W80" s="5">
        <v>0</v>
      </c>
      <c r="X80" s="5">
        <v>0</v>
      </c>
      <c r="Y80" s="5">
        <v>533</v>
      </c>
      <c r="Z80" s="5">
        <v>0</v>
      </c>
      <c r="AA80" s="5">
        <v>0</v>
      </c>
      <c r="AB80" s="5">
        <v>533</v>
      </c>
      <c r="AC80" s="4" t="s">
        <v>574</v>
      </c>
      <c r="AD80" s="4" t="s">
        <v>575</v>
      </c>
      <c r="AE80" s="4" t="s">
        <v>575</v>
      </c>
      <c r="AF80" s="8">
        <v>3.5329999999999999</v>
      </c>
      <c r="AG80" s="6" t="s">
        <v>31</v>
      </c>
      <c r="AH80" s="5" t="s">
        <v>29</v>
      </c>
      <c r="AI80" s="11" t="s">
        <v>594</v>
      </c>
      <c r="AJ80" s="10" t="s">
        <v>576</v>
      </c>
    </row>
    <row r="81" spans="1:37" s="12" customFormat="1" ht="49.5" customHeight="1" x14ac:dyDescent="0.2">
      <c r="A81" s="5">
        <v>74</v>
      </c>
      <c r="B81" s="3" t="s">
        <v>120</v>
      </c>
      <c r="C81" s="3" t="s">
        <v>121</v>
      </c>
      <c r="D81" s="11" t="s">
        <v>32</v>
      </c>
      <c r="E81" s="3">
        <v>6</v>
      </c>
      <c r="F81" s="3">
        <v>5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9">
        <v>17</v>
      </c>
      <c r="N81" s="5">
        <v>0</v>
      </c>
      <c r="O81" s="5">
        <v>0</v>
      </c>
      <c r="P81" s="5">
        <v>17</v>
      </c>
      <c r="Q81" s="5">
        <v>0</v>
      </c>
      <c r="R81" s="5">
        <v>0</v>
      </c>
      <c r="S81" s="5">
        <v>0</v>
      </c>
      <c r="T81" s="5">
        <v>0</v>
      </c>
      <c r="U81" s="9">
        <v>17</v>
      </c>
      <c r="V81" s="9">
        <v>17</v>
      </c>
      <c r="W81" s="5">
        <v>0</v>
      </c>
      <c r="X81" s="5">
        <v>0</v>
      </c>
      <c r="Y81" s="5">
        <f t="shared" si="2"/>
        <v>17</v>
      </c>
      <c r="Z81" s="5">
        <v>0</v>
      </c>
      <c r="AA81" s="5">
        <v>0</v>
      </c>
      <c r="AB81" s="5">
        <f t="shared" si="3"/>
        <v>17</v>
      </c>
      <c r="AC81" s="4" t="s">
        <v>577</v>
      </c>
      <c r="AD81" s="4" t="s">
        <v>596</v>
      </c>
      <c r="AE81" s="4" t="s">
        <v>597</v>
      </c>
      <c r="AF81" s="8">
        <v>4</v>
      </c>
      <c r="AG81" s="6" t="s">
        <v>31</v>
      </c>
      <c r="AH81" s="5" t="s">
        <v>29</v>
      </c>
      <c r="AI81" s="11" t="s">
        <v>595</v>
      </c>
      <c r="AJ81" s="10" t="s">
        <v>125</v>
      </c>
    </row>
    <row r="82" spans="1:37" s="12" customFormat="1" ht="49.5" customHeight="1" x14ac:dyDescent="0.2">
      <c r="A82" s="5">
        <v>75</v>
      </c>
      <c r="B82" s="3" t="s">
        <v>48</v>
      </c>
      <c r="C82" s="3" t="s">
        <v>598</v>
      </c>
      <c r="D82" s="11" t="s">
        <v>32</v>
      </c>
      <c r="E82" s="3">
        <v>10</v>
      </c>
      <c r="F82" s="3">
        <v>5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9">
        <v>485</v>
      </c>
      <c r="N82" s="5">
        <v>0</v>
      </c>
      <c r="O82" s="5">
        <v>0</v>
      </c>
      <c r="P82" s="5">
        <v>485</v>
      </c>
      <c r="Q82" s="5">
        <v>0</v>
      </c>
      <c r="R82" s="5">
        <v>0</v>
      </c>
      <c r="S82" s="5">
        <v>0</v>
      </c>
      <c r="T82" s="5">
        <v>0</v>
      </c>
      <c r="U82" s="9">
        <v>485</v>
      </c>
      <c r="V82" s="9">
        <v>485</v>
      </c>
      <c r="W82" s="5">
        <v>0</v>
      </c>
      <c r="X82" s="5">
        <v>0</v>
      </c>
      <c r="Y82" s="5">
        <f t="shared" si="2"/>
        <v>485</v>
      </c>
      <c r="Z82" s="5">
        <v>0</v>
      </c>
      <c r="AA82" s="5">
        <v>0</v>
      </c>
      <c r="AB82" s="5">
        <f t="shared" si="3"/>
        <v>485</v>
      </c>
      <c r="AC82" s="4" t="s">
        <v>599</v>
      </c>
      <c r="AD82" s="4" t="s">
        <v>600</v>
      </c>
      <c r="AE82" s="4" t="s">
        <v>600</v>
      </c>
      <c r="AF82" s="8">
        <v>2.5</v>
      </c>
      <c r="AG82" s="6" t="s">
        <v>31</v>
      </c>
      <c r="AH82" s="5" t="s">
        <v>29</v>
      </c>
      <c r="AI82" s="11" t="s">
        <v>601</v>
      </c>
      <c r="AJ82" s="10" t="s">
        <v>602</v>
      </c>
    </row>
    <row r="83" spans="1:37" s="12" customFormat="1" ht="56.25" customHeight="1" x14ac:dyDescent="0.2">
      <c r="A83" s="5">
        <v>76</v>
      </c>
      <c r="B83" s="3" t="s">
        <v>50</v>
      </c>
      <c r="C83" s="3" t="s">
        <v>49</v>
      </c>
      <c r="D83" s="11" t="s">
        <v>32</v>
      </c>
      <c r="E83" s="3">
        <v>6</v>
      </c>
      <c r="F83" s="3">
        <v>5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9">
        <v>102</v>
      </c>
      <c r="N83" s="5">
        <v>0</v>
      </c>
      <c r="O83" s="5">
        <v>0</v>
      </c>
      <c r="P83" s="5">
        <v>102</v>
      </c>
      <c r="Q83" s="5">
        <v>0</v>
      </c>
      <c r="R83" s="5">
        <v>0</v>
      </c>
      <c r="S83" s="5">
        <v>0</v>
      </c>
      <c r="T83" s="5">
        <v>0</v>
      </c>
      <c r="U83" s="9">
        <v>102</v>
      </c>
      <c r="V83" s="9">
        <v>102</v>
      </c>
      <c r="W83" s="5">
        <v>0</v>
      </c>
      <c r="X83" s="5">
        <v>0</v>
      </c>
      <c r="Y83" s="5">
        <f t="shared" si="2"/>
        <v>102</v>
      </c>
      <c r="Z83" s="5">
        <v>0</v>
      </c>
      <c r="AA83" s="5">
        <v>0</v>
      </c>
      <c r="AB83" s="5">
        <f t="shared" si="3"/>
        <v>102</v>
      </c>
      <c r="AC83" s="4" t="s">
        <v>603</v>
      </c>
      <c r="AD83" s="4" t="s">
        <v>604</v>
      </c>
      <c r="AE83" s="4" t="s">
        <v>604</v>
      </c>
      <c r="AF83" s="8">
        <v>22.582999999999998</v>
      </c>
      <c r="AG83" s="6" t="s">
        <v>31</v>
      </c>
      <c r="AH83" s="5" t="s">
        <v>29</v>
      </c>
      <c r="AI83" s="11" t="s">
        <v>605</v>
      </c>
      <c r="AJ83" s="10" t="s">
        <v>606</v>
      </c>
    </row>
    <row r="84" spans="1:37" s="12" customFormat="1" ht="49.5" customHeight="1" x14ac:dyDescent="0.2">
      <c r="A84" s="5">
        <v>77</v>
      </c>
      <c r="B84" s="3" t="s">
        <v>48</v>
      </c>
      <c r="C84" s="3" t="s">
        <v>129</v>
      </c>
      <c r="D84" s="11" t="s">
        <v>32</v>
      </c>
      <c r="E84" s="3">
        <v>10</v>
      </c>
      <c r="F84" s="3">
        <v>1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9">
        <v>637</v>
      </c>
      <c r="N84" s="5">
        <v>0</v>
      </c>
      <c r="O84" s="5">
        <v>0</v>
      </c>
      <c r="P84" s="5">
        <v>637</v>
      </c>
      <c r="Q84" s="5">
        <v>0</v>
      </c>
      <c r="R84" s="5">
        <v>0</v>
      </c>
      <c r="S84" s="5">
        <v>0</v>
      </c>
      <c r="T84" s="5">
        <v>0</v>
      </c>
      <c r="U84" s="9">
        <v>637</v>
      </c>
      <c r="V84" s="9">
        <v>637</v>
      </c>
      <c r="W84" s="5">
        <v>0</v>
      </c>
      <c r="X84" s="5">
        <v>0</v>
      </c>
      <c r="Y84" s="5">
        <f t="shared" si="2"/>
        <v>637</v>
      </c>
      <c r="Z84" s="5">
        <v>0</v>
      </c>
      <c r="AA84" s="5">
        <v>0</v>
      </c>
      <c r="AB84" s="5">
        <f t="shared" si="3"/>
        <v>637</v>
      </c>
      <c r="AC84" s="4" t="s">
        <v>607</v>
      </c>
      <c r="AD84" s="4" t="s">
        <v>608</v>
      </c>
      <c r="AE84" s="4" t="s">
        <v>608</v>
      </c>
      <c r="AF84" s="8">
        <v>4.0659999999999998</v>
      </c>
      <c r="AG84" s="6" t="s">
        <v>31</v>
      </c>
      <c r="AH84" s="5" t="s">
        <v>29</v>
      </c>
      <c r="AI84" s="11" t="s">
        <v>609</v>
      </c>
      <c r="AJ84" s="10" t="s">
        <v>610</v>
      </c>
    </row>
    <row r="85" spans="1:37" s="12" customFormat="1" ht="49.5" customHeight="1" x14ac:dyDescent="0.2">
      <c r="A85" s="5">
        <v>78</v>
      </c>
      <c r="B85" s="3" t="s">
        <v>611</v>
      </c>
      <c r="C85" s="3" t="s">
        <v>612</v>
      </c>
      <c r="D85" s="11" t="s">
        <v>47</v>
      </c>
      <c r="E85" s="3">
        <v>0.4</v>
      </c>
      <c r="F85" s="3">
        <v>5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9">
        <v>24</v>
      </c>
      <c r="N85" s="5">
        <v>0</v>
      </c>
      <c r="O85" s="5">
        <v>0</v>
      </c>
      <c r="P85" s="5">
        <v>24</v>
      </c>
      <c r="Q85" s="5">
        <v>0</v>
      </c>
      <c r="R85" s="5">
        <v>0</v>
      </c>
      <c r="S85" s="5">
        <v>0</v>
      </c>
      <c r="T85" s="5">
        <v>0</v>
      </c>
      <c r="U85" s="9">
        <v>24</v>
      </c>
      <c r="V85" s="9">
        <v>24</v>
      </c>
      <c r="W85" s="5">
        <v>0</v>
      </c>
      <c r="X85" s="5">
        <v>0</v>
      </c>
      <c r="Y85" s="5">
        <f t="shared" si="2"/>
        <v>24</v>
      </c>
      <c r="Z85" s="5">
        <v>0</v>
      </c>
      <c r="AA85" s="5">
        <v>0</v>
      </c>
      <c r="AB85" s="5">
        <f t="shared" si="3"/>
        <v>24</v>
      </c>
      <c r="AC85" s="4" t="s">
        <v>613</v>
      </c>
      <c r="AD85" s="4" t="s">
        <v>614</v>
      </c>
      <c r="AE85" s="4" t="s">
        <v>614</v>
      </c>
      <c r="AF85" s="8">
        <v>1.4159999999999999</v>
      </c>
      <c r="AG85" s="6" t="s">
        <v>31</v>
      </c>
      <c r="AH85" s="5" t="s">
        <v>29</v>
      </c>
      <c r="AI85" s="11" t="s">
        <v>615</v>
      </c>
      <c r="AJ85" s="10" t="s">
        <v>616</v>
      </c>
    </row>
    <row r="86" spans="1:37" s="12" customFormat="1" ht="49.5" customHeight="1" x14ac:dyDescent="0.2">
      <c r="A86" s="5">
        <v>79</v>
      </c>
      <c r="B86" s="3" t="s">
        <v>57</v>
      </c>
      <c r="C86" s="3" t="s">
        <v>617</v>
      </c>
      <c r="D86" s="11" t="s">
        <v>32</v>
      </c>
      <c r="E86" s="3">
        <v>10</v>
      </c>
      <c r="F86" s="3">
        <v>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9">
        <v>102</v>
      </c>
      <c r="N86" s="5">
        <v>0</v>
      </c>
      <c r="O86" s="5">
        <v>0</v>
      </c>
      <c r="P86" s="5">
        <v>102</v>
      </c>
      <c r="Q86" s="5">
        <v>0</v>
      </c>
      <c r="R86" s="5">
        <v>0</v>
      </c>
      <c r="S86" s="5">
        <v>0</v>
      </c>
      <c r="T86" s="5">
        <v>0</v>
      </c>
      <c r="U86" s="9">
        <v>102</v>
      </c>
      <c r="V86" s="9">
        <v>102</v>
      </c>
      <c r="W86" s="5">
        <v>0</v>
      </c>
      <c r="X86" s="5">
        <v>0</v>
      </c>
      <c r="Y86" s="5">
        <f t="shared" si="2"/>
        <v>102</v>
      </c>
      <c r="Z86" s="5">
        <v>0</v>
      </c>
      <c r="AA86" s="5">
        <v>0</v>
      </c>
      <c r="AB86" s="5">
        <f t="shared" si="3"/>
        <v>102</v>
      </c>
      <c r="AC86" s="4" t="s">
        <v>618</v>
      </c>
      <c r="AD86" s="4" t="s">
        <v>619</v>
      </c>
      <c r="AE86" s="4" t="s">
        <v>619</v>
      </c>
      <c r="AF86" s="8">
        <v>0.75</v>
      </c>
      <c r="AG86" s="6" t="s">
        <v>31</v>
      </c>
      <c r="AH86" s="5" t="s">
        <v>29</v>
      </c>
      <c r="AI86" s="11" t="s">
        <v>620</v>
      </c>
      <c r="AJ86" s="10" t="s">
        <v>621</v>
      </c>
    </row>
    <row r="91" spans="1:37" s="32" customFormat="1" x14ac:dyDescent="0.2">
      <c r="A91" s="29" t="s">
        <v>33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30"/>
      <c r="AG91" s="29"/>
      <c r="AH91" s="29"/>
      <c r="AI91" s="29"/>
      <c r="AJ91" s="31"/>
      <c r="AK91" s="31"/>
    </row>
    <row r="92" spans="1:37" s="36" customFormat="1" x14ac:dyDescent="0.2">
      <c r="A92" s="33">
        <v>1</v>
      </c>
      <c r="B92" s="34" t="s">
        <v>34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4"/>
      <c r="AH92" s="34"/>
      <c r="AI92" s="34"/>
    </row>
    <row r="93" spans="1:37" s="36" customFormat="1" x14ac:dyDescent="0.2">
      <c r="A93" s="33">
        <v>2</v>
      </c>
      <c r="B93" s="34" t="s">
        <v>35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4"/>
      <c r="AH93" s="34"/>
      <c r="AI93" s="34"/>
    </row>
    <row r="94" spans="1:37" s="36" customFormat="1" x14ac:dyDescent="0.2">
      <c r="A94" s="33">
        <v>3</v>
      </c>
      <c r="B94" s="34" t="s">
        <v>36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4"/>
      <c r="AH94" s="34"/>
      <c r="AI94" s="34"/>
    </row>
    <row r="95" spans="1:37" s="36" customFormat="1" x14ac:dyDescent="0.2">
      <c r="A95" s="33">
        <v>4</v>
      </c>
      <c r="B95" s="34" t="s">
        <v>37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4"/>
      <c r="AH95" s="34"/>
      <c r="AI95" s="34"/>
    </row>
    <row r="96" spans="1:37" s="36" customFormat="1" x14ac:dyDescent="0.2">
      <c r="A96" s="33">
        <v>5</v>
      </c>
      <c r="B96" s="34" t="s">
        <v>40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4"/>
      <c r="AH96" s="34"/>
      <c r="AI96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январь</vt:lpstr>
      <vt:lpstr>февраль</vt:lpstr>
      <vt:lpstr>март</vt:lpstr>
      <vt:lpstr>1-й квартал</vt:lpstr>
      <vt:lpstr>апрель</vt:lpstr>
      <vt:lpstr>май</vt:lpstr>
      <vt:lpstr>июнь</vt:lpstr>
      <vt:lpstr>2-й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2020-06-26T03:18:06Z</cp:lastPrinted>
  <dcterms:created xsi:type="dcterms:W3CDTF">2016-05-12T18:58:58Z</dcterms:created>
  <dcterms:modified xsi:type="dcterms:W3CDTF">2020-07-03T01:37:47Z</dcterms:modified>
</cp:coreProperties>
</file>