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activeTab="11"/>
  </bookViews>
  <sheets>
    <sheet name="январь" sheetId="19" r:id="rId1"/>
    <sheet name="февраль" sheetId="20" r:id="rId2"/>
    <sheet name="март" sheetId="21" r:id="rId3"/>
    <sheet name="за 1-й квартал" sheetId="22" r:id="rId4"/>
    <sheet name="апрель" sheetId="23" r:id="rId5"/>
    <sheet name="май" sheetId="24" r:id="rId6"/>
    <sheet name="июнь" sheetId="25" r:id="rId7"/>
    <sheet name="за 2-й квартал" sheetId="26" r:id="rId8"/>
    <sheet name="июль" sheetId="27" r:id="rId9"/>
    <sheet name="сентябрь" sheetId="28" r:id="rId10"/>
    <sheet name="август" sheetId="29" r:id="rId11"/>
    <sheet name="за 3-й квартал" sheetId="30" r:id="rId12"/>
  </sheets>
  <calcPr calcId="162913"/>
</workbook>
</file>

<file path=xl/calcChain.xml><?xml version="1.0" encoding="utf-8"?>
<calcChain xmlns="http://schemas.openxmlformats.org/spreadsheetml/2006/main">
  <c r="Y47" i="30" l="1"/>
  <c r="AB47" i="30" s="1"/>
  <c r="Y46" i="30"/>
  <c r="AB46" i="30" s="1"/>
  <c r="Y45" i="30"/>
  <c r="AB45" i="30" s="1"/>
  <c r="Y44" i="30"/>
  <c r="AB44" i="30" s="1"/>
  <c r="Y43" i="30"/>
  <c r="AB43" i="30" s="1"/>
  <c r="Y41" i="30" l="1"/>
  <c r="AB41" i="30" s="1"/>
  <c r="Y40" i="30"/>
  <c r="AB40" i="30" s="1"/>
  <c r="Y39" i="30"/>
  <c r="AB39" i="30" s="1"/>
  <c r="Y38" i="30"/>
  <c r="AB38" i="30" s="1"/>
  <c r="Y37" i="30"/>
  <c r="AB37" i="30" s="1"/>
  <c r="Y36" i="30"/>
  <c r="AB36" i="30" s="1"/>
  <c r="Y35" i="30"/>
  <c r="AB35" i="30" s="1"/>
  <c r="Y34" i="30"/>
  <c r="AB34" i="30" s="1"/>
  <c r="Y33" i="30"/>
  <c r="AB33" i="30" s="1"/>
  <c r="Y32" i="30"/>
  <c r="AB32" i="30" s="1"/>
  <c r="Y31" i="30"/>
  <c r="AB31" i="30" s="1"/>
  <c r="Y30" i="30"/>
  <c r="AB30" i="30" s="1"/>
  <c r="Y29" i="30"/>
  <c r="AB29" i="30" s="1"/>
  <c r="Y28" i="30"/>
  <c r="AB28" i="30" s="1"/>
  <c r="Y27" i="30"/>
  <c r="AB27" i="30" s="1"/>
  <c r="Y26" i="30"/>
  <c r="AB26" i="30" s="1"/>
  <c r="Y25" i="30"/>
  <c r="AB25" i="30" s="1"/>
  <c r="Y24" i="30"/>
  <c r="AB24" i="30" s="1"/>
  <c r="Y23" i="30"/>
  <c r="AB23" i="30" s="1"/>
  <c r="Y22" i="30"/>
  <c r="AB22" i="30" s="1"/>
  <c r="Y21" i="30"/>
  <c r="AB21" i="30" s="1"/>
  <c r="Y20" i="30"/>
  <c r="AB20" i="30" s="1"/>
  <c r="Y19" i="30"/>
  <c r="AB19" i="30" s="1"/>
  <c r="Y18" i="30"/>
  <c r="AB18" i="30" s="1"/>
  <c r="Y17" i="30"/>
  <c r="AB17" i="30" s="1"/>
  <c r="Y16" i="30"/>
  <c r="AB16" i="30" s="1"/>
  <c r="Y15" i="30"/>
  <c r="AB15" i="30" s="1"/>
  <c r="Y14" i="30"/>
  <c r="AB14" i="30" s="1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3" i="29"/>
  <c r="AB13" i="29" s="1"/>
  <c r="Y12" i="29"/>
  <c r="AB12" i="29" s="1"/>
  <c r="Y11" i="29"/>
  <c r="AB11" i="29" s="1"/>
  <c r="Y10" i="29"/>
  <c r="AB10" i="29" s="1"/>
  <c r="Y9" i="29"/>
  <c r="AB9" i="29" s="1"/>
  <c r="Y8" i="29"/>
  <c r="AB8" i="29" s="1"/>
  <c r="Y11" i="28" l="1"/>
  <c r="AB11" i="28" s="1"/>
  <c r="Y13" i="28" l="1"/>
  <c r="AB13" i="28" s="1"/>
  <c r="Y12" i="28"/>
  <c r="AB12" i="28" s="1"/>
  <c r="Y10" i="28"/>
  <c r="AB10" i="28" s="1"/>
  <c r="Y9" i="28"/>
  <c r="AB9" i="28" s="1"/>
  <c r="Y22" i="27" l="1"/>
  <c r="AB22" i="27" s="1"/>
  <c r="Y15" i="27" l="1"/>
  <c r="AB15" i="27"/>
  <c r="Y17" i="27" l="1"/>
  <c r="AB17" i="27" s="1"/>
  <c r="Y12" i="27"/>
  <c r="AB12" i="27"/>
  <c r="Y27" i="27"/>
  <c r="AB27" i="27" s="1"/>
  <c r="Y26" i="27"/>
  <c r="AB26" i="27" s="1"/>
  <c r="Y25" i="27"/>
  <c r="AB25" i="27" s="1"/>
  <c r="Y24" i="27"/>
  <c r="AB24" i="27" s="1"/>
  <c r="Y23" i="27"/>
  <c r="AB23" i="27" s="1"/>
  <c r="Y21" i="27"/>
  <c r="AB21" i="27" s="1"/>
  <c r="Y20" i="27"/>
  <c r="AB20" i="27" s="1"/>
  <c r="Y19" i="27"/>
  <c r="AB19" i="27" s="1"/>
  <c r="Y18" i="27"/>
  <c r="AB18" i="27" s="1"/>
  <c r="Y16" i="27"/>
  <c r="AB16" i="27" s="1"/>
  <c r="Y14" i="27"/>
  <c r="AB14" i="27" s="1"/>
  <c r="Y13" i="27"/>
  <c r="AB13" i="27" s="1"/>
  <c r="Y11" i="27"/>
  <c r="AB11" i="27" s="1"/>
  <c r="Y10" i="27"/>
  <c r="AB10" i="27" s="1"/>
  <c r="Y9" i="27"/>
  <c r="AB9" i="27" s="1"/>
  <c r="Y8" i="27"/>
  <c r="AB8" i="27" s="1"/>
  <c r="Y70" i="26" l="1"/>
  <c r="AB70" i="26" s="1"/>
  <c r="Y69" i="26"/>
  <c r="AB69" i="26" s="1"/>
  <c r="Y68" i="26"/>
  <c r="AB68" i="26" s="1"/>
  <c r="Y67" i="26"/>
  <c r="AB67" i="26" s="1"/>
  <c r="Y66" i="26"/>
  <c r="AB66" i="26" s="1"/>
  <c r="Y64" i="26"/>
  <c r="AB64" i="26" s="1"/>
  <c r="Y63" i="26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5" i="26"/>
  <c r="AB55" i="26" s="1"/>
  <c r="Y54" i="26"/>
  <c r="AB54" i="26" s="1"/>
  <c r="Y53" i="26"/>
  <c r="AB53" i="26" s="1"/>
  <c r="Y52" i="26"/>
  <c r="AB52" i="26" s="1"/>
  <c r="Y51" i="26" l="1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9" i="26"/>
  <c r="AB9" i="26" s="1"/>
  <c r="Y8" i="26"/>
  <c r="AB8" i="26" s="1"/>
  <c r="Y26" i="25" l="1"/>
  <c r="AB26" i="25" s="1"/>
  <c r="Y25" i="25"/>
  <c r="AB25" i="25" s="1"/>
  <c r="Y24" i="25"/>
  <c r="AB24" i="25" s="1"/>
  <c r="Y23" i="25"/>
  <c r="AB23" i="25" s="1"/>
  <c r="Y22" i="25"/>
  <c r="AB22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1" i="25"/>
  <c r="AB11" i="25" s="1"/>
  <c r="Y10" i="25"/>
  <c r="AB10" i="25" s="1"/>
  <c r="Y9" i="25"/>
  <c r="AB9" i="25" s="1"/>
  <c r="Y8" i="25"/>
  <c r="AB8" i="25" s="1"/>
  <c r="Y32" i="24" l="1"/>
  <c r="AB32" i="24"/>
  <c r="Y31" i="24"/>
  <c r="AB31" i="24"/>
  <c r="Y33" i="24"/>
  <c r="AB33" i="24"/>
  <c r="Y30" i="24"/>
  <c r="AB30" i="24"/>
  <c r="Y28" i="24"/>
  <c r="AB28" i="24"/>
  <c r="Y29" i="24"/>
  <c r="AB29" i="24"/>
  <c r="Y24" i="24"/>
  <c r="AB24" i="24"/>
  <c r="Y25" i="24"/>
  <c r="AB25" i="24"/>
  <c r="Y26" i="24"/>
  <c r="AB26" i="24"/>
  <c r="Y27" i="24"/>
  <c r="AB27" i="24"/>
  <c r="Y15" i="24" l="1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23" i="24" l="1"/>
  <c r="AB23" i="24" s="1"/>
  <c r="Y22" i="24"/>
  <c r="AB22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9" i="24"/>
  <c r="AB9" i="24" s="1"/>
  <c r="Y8" i="24"/>
  <c r="AB8" i="24" s="1"/>
  <c r="Y23" i="23" l="1"/>
  <c r="AB23" i="23"/>
  <c r="Y24" i="23"/>
  <c r="AB24" i="23"/>
  <c r="Y25" i="23"/>
  <c r="AB25" i="23"/>
  <c r="Y22" i="23"/>
  <c r="AB22" i="23"/>
  <c r="Y21" i="23"/>
  <c r="AB21" i="23"/>
  <c r="Y16" i="23"/>
  <c r="AB16" i="23"/>
  <c r="Y17" i="23"/>
  <c r="AB17" i="23"/>
  <c r="Y18" i="23"/>
  <c r="AB18" i="23"/>
  <c r="Y19" i="23"/>
  <c r="AB19" i="23"/>
  <c r="Y20" i="23"/>
  <c r="AB20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9" i="23"/>
  <c r="AB9" i="23" s="1"/>
  <c r="Y8" i="23"/>
  <c r="AB8" i="23" s="1"/>
  <c r="Y37" i="22" l="1"/>
  <c r="AB37" i="22" s="1"/>
  <c r="Y33" i="22"/>
  <c r="AB33" i="22" s="1"/>
  <c r="Y32" i="22"/>
  <c r="AB32" i="22" s="1"/>
  <c r="Y31" i="22"/>
  <c r="AB31" i="22" s="1"/>
  <c r="Y30" i="22"/>
  <c r="AB30" i="22" s="1"/>
  <c r="Y29" i="22"/>
  <c r="AB29" i="22" s="1"/>
  <c r="Y28" i="22" l="1"/>
  <c r="AB28" i="22" s="1"/>
  <c r="Y27" i="22"/>
  <c r="AB27" i="22" s="1"/>
  <c r="Y26" i="22"/>
  <c r="AB26" i="22" s="1"/>
  <c r="Y25" i="22"/>
  <c r="AB25" i="22" s="1"/>
  <c r="Y24" i="22"/>
  <c r="AB24" i="22" s="1"/>
  <c r="Y23" i="22"/>
  <c r="AB23" i="22" s="1"/>
  <c r="Y22" i="22"/>
  <c r="AB22" i="22" s="1"/>
  <c r="Y21" i="22"/>
  <c r="AB21" i="22" s="1"/>
  <c r="Y20" i="22"/>
  <c r="AB20" i="22" s="1"/>
  <c r="Y19" i="22"/>
  <c r="AB19" i="22" s="1"/>
  <c r="Y18" i="22"/>
  <c r="AB18" i="22" s="1"/>
  <c r="Y17" i="22"/>
  <c r="AB17" i="22" s="1"/>
  <c r="Y16" i="22"/>
  <c r="AB16" i="22" s="1"/>
  <c r="Y15" i="22"/>
  <c r="AB15" i="22" s="1"/>
  <c r="Y14" i="22"/>
  <c r="AB14" i="22" s="1"/>
  <c r="Y13" i="22"/>
  <c r="AB13" i="22" s="1"/>
  <c r="Y12" i="22"/>
  <c r="AB12" i="22" s="1"/>
  <c r="Y11" i="22"/>
  <c r="AB11" i="22" s="1"/>
  <c r="Y10" i="22"/>
  <c r="AB10" i="22" s="1"/>
  <c r="Y9" i="22"/>
  <c r="AB9" i="22" s="1"/>
  <c r="Y8" i="22"/>
  <c r="AB8" i="22" s="1"/>
  <c r="Y12" i="21" l="1"/>
  <c r="AB12" i="21" s="1"/>
  <c r="Y16" i="21" l="1"/>
  <c r="AB16" i="21" s="1"/>
  <c r="Y11" i="21"/>
  <c r="AB11" i="21" s="1"/>
  <c r="Y10" i="21"/>
  <c r="AB10" i="21" s="1"/>
  <c r="Y9" i="21"/>
  <c r="AB9" i="21" s="1"/>
  <c r="Y8" i="21"/>
  <c r="AB8" i="21" s="1"/>
  <c r="Y18" i="20" l="1"/>
  <c r="AB18" i="20"/>
  <c r="Y19" i="20"/>
  <c r="AB19" i="20"/>
  <c r="Y20" i="20"/>
  <c r="AB20" i="20"/>
  <c r="Y21" i="20"/>
  <c r="AB21" i="20"/>
  <c r="Y17" i="20" l="1"/>
  <c r="AB17" i="20" s="1"/>
  <c r="Y16" i="20"/>
  <c r="AB16" i="20" s="1"/>
  <c r="Y15" i="20" l="1"/>
  <c r="AB15" i="20"/>
  <c r="Y14" i="20"/>
  <c r="AB14" i="20"/>
  <c r="Y13" i="20" l="1"/>
  <c r="AB13" i="20" s="1"/>
  <c r="Y12" i="20"/>
  <c r="AB12" i="20" s="1"/>
  <c r="Y11" i="20"/>
  <c r="AB11" i="20" s="1"/>
  <c r="Y10" i="20"/>
  <c r="AB10" i="20" s="1"/>
  <c r="Y9" i="20"/>
  <c r="AB9" i="20" s="1"/>
  <c r="Y8" i="20"/>
  <c r="AB8" i="20" s="1"/>
  <c r="Y13" i="19" l="1"/>
  <c r="AB13" i="19"/>
  <c r="Y14" i="19" l="1"/>
  <c r="AB14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<sst xmlns="http://schemas.openxmlformats.org/spreadsheetml/2006/main" count="3332" uniqueCount="670">
  <si>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</si>
  <si>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</si>
  <si>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</si>
  <si>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</si>
  <si>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</si>
  <si>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</si>
  <si>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</si>
  <si>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</si>
  <si>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</si>
  <si>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</si>
  <si>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</si>
  <si>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</si>
  <si>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</si>
  <si>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</si>
  <si>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</si>
  <si>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</si>
  <si>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</si>
  <si>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</si>
  <si>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</si>
  <si>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</si>
  <si>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</si>
  <si>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</si>
  <si>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</si>
  <si>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</si>
  <si>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</si>
  <si>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</si>
  <si>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</si>
  <si>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</si>
  <si>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</si>
  <si>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</si>
  <si>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</si>
  <si>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</si>
  <si>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</si>
  <si>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</si>
  <si>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</si>
  <si>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</si>
  <si>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</si>
  <si>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</si>
  <si>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</si>
  <si>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</si>
  <si>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</si>
  <si>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Ф.10-7-Т</t>
  </si>
  <si>
    <t>ТП</t>
  </si>
  <si>
    <t>Подстрелка</t>
  </si>
  <si>
    <t>КТП-438</t>
  </si>
  <si>
    <t>Работы проводит Новокузнецкий РЭС (Отключение Ф.10-7-Т)</t>
  </si>
  <si>
    <t>Казанково</t>
  </si>
  <si>
    <t>Сосновка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</si>
  <si>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2021 года)</t>
  </si>
  <si>
    <t>Сведения о техническом состоянии электрических сетей МУП "ТРСК Новокузнецкого района" в 2021 году</t>
  </si>
  <si>
    <t>Славино</t>
  </si>
  <si>
    <t>ТП-22-2*400</t>
  </si>
  <si>
    <t>17,35 2021.01.03</t>
  </si>
  <si>
    <t>18,25 2021.01.03</t>
  </si>
  <si>
    <t>0,,833</t>
  </si>
  <si>
    <t>2 от 03.01.2021</t>
  </si>
  <si>
    <t>Работы проводит ООО"Вперед"</t>
  </si>
  <si>
    <t>19,00 2021.01.03</t>
  </si>
  <si>
    <t>21,10 2021.01.03</t>
  </si>
  <si>
    <t>3 от 03.01.2021</t>
  </si>
  <si>
    <t>Произвели осмотр ВЛ-0,4кВ, нарушений не выявлено, включение ВА в ТП (отключение КТП-438)</t>
  </si>
  <si>
    <t>Осиновое Плесо</t>
  </si>
  <si>
    <t>Ф.10-32-М   СП-2</t>
  </si>
  <si>
    <t>21,35 2021.01.17</t>
  </si>
  <si>
    <t>03,20 2021.01.18</t>
  </si>
  <si>
    <t>29 от 17.01.2021</t>
  </si>
  <si>
    <t>Произвели осмотр ВЛ-10кВ, замену разрядника на ТП Т-6-020</t>
  </si>
  <si>
    <t>Атаманово</t>
  </si>
  <si>
    <t>Ф.10-1-К</t>
  </si>
  <si>
    <t>11,30 2021.01.18</t>
  </si>
  <si>
    <t>14,22 2021.01.18</t>
  </si>
  <si>
    <t>31 от 18.01.2021</t>
  </si>
  <si>
    <t>Работы проводит Мысковский РЭС (отключение Ф.10-1-К)</t>
  </si>
  <si>
    <t>Таловая</t>
  </si>
  <si>
    <t>17,45 2021.01.18</t>
  </si>
  <si>
    <t>18,40 2021.01.18</t>
  </si>
  <si>
    <t>32 от 18.01.2021</t>
  </si>
  <si>
    <t>17,40 2021.01.27</t>
  </si>
  <si>
    <t>01,05 2021.01.28</t>
  </si>
  <si>
    <t>58 от 27.01.2021</t>
  </si>
  <si>
    <t xml:space="preserve">Произвели осмотр ВЛ-10кВ, нарушения не выявлены. Временем 00,30 пробное включение- не успешно. Произвели отключение потр.отпаек ТП"Сады" и ТП "ООО Вперед". При отключенных потреб.отпайках  временем 01,05 Ф.10-1-К под напряжением </t>
  </si>
  <si>
    <t>Ф.10-2-Т</t>
  </si>
  <si>
    <t>11,30 2021.01.29</t>
  </si>
  <si>
    <t>12,40 2021.01.29</t>
  </si>
  <si>
    <t>65 от 29.01.2021</t>
  </si>
  <si>
    <t>Работы проводит Осиниковский РЭС (отключение Ф.10-2-Т)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</si>
  <si>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2021 года)</t>
  </si>
  <si>
    <t>Безруково</t>
  </si>
  <si>
    <t>Ф.6-5-Б</t>
  </si>
  <si>
    <t>12,50 2021.02.07</t>
  </si>
  <si>
    <t>13,45 2021.02.07</t>
  </si>
  <si>
    <t>112 от 07.02.2021</t>
  </si>
  <si>
    <t>Работы проводит Мысковский РЭС (отключение Ф.6-5-Б)</t>
  </si>
  <si>
    <t>Костенково</t>
  </si>
  <si>
    <t>02,50 2021.02.09</t>
  </si>
  <si>
    <t>04,30 2021.02.09</t>
  </si>
  <si>
    <t>116 от 09.02.2021</t>
  </si>
  <si>
    <t>Работы проводит Новокузнецкий РЭС (отключение Ф.10-7-Т)</t>
  </si>
  <si>
    <t>Ф.10-1-П</t>
  </si>
  <si>
    <t>02,53 2021.02.09</t>
  </si>
  <si>
    <t>03,08 2021.02.09</t>
  </si>
  <si>
    <t>117 от 09.02.2021</t>
  </si>
  <si>
    <t>Работы проводит Новокузнецкий РЭС (отключение Ф.10-1-П)</t>
  </si>
  <si>
    <t xml:space="preserve">Славино </t>
  </si>
  <si>
    <t>Ф.10-5-Г</t>
  </si>
  <si>
    <t>02,10 2021.02.09</t>
  </si>
  <si>
    <t>12,50 2021.02.09</t>
  </si>
  <si>
    <t>118 от 09.02.2021</t>
  </si>
  <si>
    <t>Работы проводит Мысковский РЭС (отключение Ф.10-5-Г)</t>
  </si>
  <si>
    <t>Ильинка</t>
  </si>
  <si>
    <t>Ф.10-2-П</t>
  </si>
  <si>
    <t>05,00 2021.02.09</t>
  </si>
  <si>
    <t>12,59 2021.02.09</t>
  </si>
  <si>
    <t>121 от 09.02.2021</t>
  </si>
  <si>
    <t>Работы проводит Новокузнецкий РЭС (Отключение Ф.10-2-П)</t>
  </si>
  <si>
    <t>Мостовая</t>
  </si>
  <si>
    <t>Ф.6-26-М</t>
  </si>
  <si>
    <t>12,35 2021.02.12</t>
  </si>
  <si>
    <t>13,55 2021.02.12</t>
  </si>
  <si>
    <t>135 от 12.02.2021</t>
  </si>
  <si>
    <t>Работы проводит Новокузнецкий РЭС (Отключение Ф.6-26-М)</t>
  </si>
  <si>
    <t>Бунгур</t>
  </si>
  <si>
    <t>Ю-2-075</t>
  </si>
  <si>
    <t>12,15 2021.02.14</t>
  </si>
  <si>
    <t>15,00 2021.02.14</t>
  </si>
  <si>
    <t>142 от 14.02.2021</t>
  </si>
  <si>
    <t>Работы проводит Новокузнецкий РЭС (Отключение Ю-2-075)</t>
  </si>
  <si>
    <t>Костенково, Таловая</t>
  </si>
  <si>
    <t>17,50 2021.02.14</t>
  </si>
  <si>
    <t>19,35 2021.02.14</t>
  </si>
  <si>
    <t>143 от 14.02.2021</t>
  </si>
  <si>
    <t>Ленинский</t>
  </si>
  <si>
    <t>20,20 2021.02.17</t>
  </si>
  <si>
    <t>01,45 2021.02.18</t>
  </si>
  <si>
    <t>160 от 17.02.2021</t>
  </si>
  <si>
    <t>Произвели осмотр ВЛ-10кВ, убрали посторонний предмет,  заменили проходной изолятор</t>
  </si>
  <si>
    <t>Кузедеево</t>
  </si>
  <si>
    <t>11,30 2021.02.19</t>
  </si>
  <si>
    <t>12,20 2021.02.19</t>
  </si>
  <si>
    <t>165 от 19.02.2021</t>
  </si>
  <si>
    <t>Ф.10-4-Ш</t>
  </si>
  <si>
    <t>Работы проводит Осиниковский  РЭС (Отключение Ф.10-4-Ш)</t>
  </si>
  <si>
    <t>Куртуково</t>
  </si>
  <si>
    <t>Ф.10-6-А</t>
  </si>
  <si>
    <t>14,48 2021.02.19</t>
  </si>
  <si>
    <t>15,52 2021.02.19</t>
  </si>
  <si>
    <t>167 от 19.02.2021</t>
  </si>
  <si>
    <t>Работы проводит Осиниковский  РЭС (Отключение Ф.10-6-А)</t>
  </si>
  <si>
    <t>15,55 2021.02.27</t>
  </si>
  <si>
    <t>193от 27.02.2021</t>
  </si>
  <si>
    <t>Работы проводит Новокузнецкий  РЭС (Отключение Ф.6-26-М)</t>
  </si>
  <si>
    <t>08,35 2021.02.28</t>
  </si>
  <si>
    <t>11,00 2021.02.28</t>
  </si>
  <si>
    <t>195от 28.02.2022</t>
  </si>
  <si>
    <t>Работы проводит Новокузнецкий  РЭС (Отключение Ф.10-7-Т)</t>
  </si>
  <si>
    <t>12,05 2021.02.28</t>
  </si>
  <si>
    <t>13,40 2021.02.28</t>
  </si>
  <si>
    <t>196 от 28.02.2021</t>
  </si>
  <si>
    <t>Работы проводит РЖД (Отключение Ф.10-4-Ш)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</si>
  <si>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2021 года)</t>
  </si>
  <si>
    <t>Ф.6-32-П</t>
  </si>
  <si>
    <t>12,55 2021.03.01</t>
  </si>
  <si>
    <t>14,00 2021.03.01</t>
  </si>
  <si>
    <t>205 от 01.03.2021</t>
  </si>
  <si>
    <t>Работы проводит Новоузнецкий РЭС (отключение Ф.6-32-П)</t>
  </si>
  <si>
    <t>Ф.10-4</t>
  </si>
  <si>
    <t>06,20 2021.03.09</t>
  </si>
  <si>
    <t>11,00 2021.03.09</t>
  </si>
  <si>
    <t>237 от 09.03.2021</t>
  </si>
  <si>
    <t>Работы проводит РЖД (отключение Ф.10-4)</t>
  </si>
  <si>
    <t>Т-2-008</t>
  </si>
  <si>
    <t>18,35 2021.03.19</t>
  </si>
  <si>
    <t>20,05 2021.03.19</t>
  </si>
  <si>
    <t>293 от 19.03.2021</t>
  </si>
  <si>
    <t>Произвели осмотр ВЛ-0,4кВ, включение ВА в ТП Т-2-008</t>
  </si>
  <si>
    <t>13,20 2021.03.21</t>
  </si>
  <si>
    <t>16,49 2021.03.21</t>
  </si>
  <si>
    <t>306 от 21.03.2021</t>
  </si>
  <si>
    <t>17,00 2021.03.24</t>
  </si>
  <si>
    <t>18,20 2021.03.24</t>
  </si>
  <si>
    <t>327 от 24.03.2021</t>
  </si>
  <si>
    <t>12,20 2021.03.24</t>
  </si>
  <si>
    <t>14,51 2021.03.24</t>
  </si>
  <si>
    <t>324 от 24.03.2021</t>
  </si>
  <si>
    <t>15,15 2021.03.24</t>
  </si>
  <si>
    <t>16,40 2021.03.24</t>
  </si>
  <si>
    <t>325 от 24.03.2021</t>
  </si>
  <si>
    <t xml:space="preserve">Произвели осмотр ВЛ-10кВ, натяжку провода </t>
  </si>
  <si>
    <t>Малиновка</t>
  </si>
  <si>
    <t>Ф.10-17-Л</t>
  </si>
  <si>
    <t>15,10 2021.03.24</t>
  </si>
  <si>
    <t>20,30 2021.03.24</t>
  </si>
  <si>
    <t>326 от 24.03.2021</t>
  </si>
  <si>
    <t>МУП ТРСК произвели осмотр, нарушений не выявлено. Работы проводит Осинниковский РЭС (Отключение Ф.10-17-Л)</t>
  </si>
  <si>
    <t>13,20 2021.03.24</t>
  </si>
  <si>
    <t>16,14 2021.03.24</t>
  </si>
  <si>
    <t>323 от 24.03.2021</t>
  </si>
  <si>
    <t>Работы проводит РЖД (Отключение Ф.10-4)</t>
  </si>
  <si>
    <t>Чистогорский, Сидорово</t>
  </si>
  <si>
    <t>Ф.10-26-Ж,  Ф.10-10-С</t>
  </si>
  <si>
    <t>15,15 2021.03.26</t>
  </si>
  <si>
    <t>16,00 2021.03.26</t>
  </si>
  <si>
    <t>335 от 26.03.2021</t>
  </si>
  <si>
    <t>Работы проводит МРСК Юга (Откл Ф.10-26-Ж; Ф.10-10-С)</t>
  </si>
  <si>
    <t>Ф.10-8-К</t>
  </si>
  <si>
    <t>16,00 2021.03.27</t>
  </si>
  <si>
    <t>19,52 2021.03.27</t>
  </si>
  <si>
    <t>340 от 27.03.2021</t>
  </si>
  <si>
    <t>Работы проводит Новокузнецкий РЭС,  МУП ТРСК произвели осмотр ВЛ-10кВ,нарушений не выявлено (отключение Ф.10-8-К)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</si>
  <si>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1-й квартал  2021 года)</t>
  </si>
  <si>
    <t>Ерунаково</t>
  </si>
  <si>
    <t>Ф.10-2</t>
  </si>
  <si>
    <t>11,40 2021.04.01</t>
  </si>
  <si>
    <t>13,30 2021.04.01</t>
  </si>
  <si>
    <t>361 от 01.04.2021</t>
  </si>
  <si>
    <t>Работы проводит НРЖД (отключение Ф.10-2)</t>
  </si>
  <si>
    <t>Тальжино</t>
  </si>
  <si>
    <t>Ф.6-10</t>
  </si>
  <si>
    <t>18,50 2021.04.05</t>
  </si>
  <si>
    <t>22,20 2021.04.05</t>
  </si>
  <si>
    <t>388 от 05.04.2021</t>
  </si>
  <si>
    <t>Работы проводит РЖД (отключение Ф.6-10)</t>
  </si>
  <si>
    <t>07,42 2021.04.07</t>
  </si>
  <si>
    <t>08,30 2021.04.07</t>
  </si>
  <si>
    <t>395 от 07.04.2021</t>
  </si>
  <si>
    <t>Усть-Аскарлы</t>
  </si>
  <si>
    <t>Т-6-020</t>
  </si>
  <si>
    <t>11,05 2021.04.08</t>
  </si>
  <si>
    <t>15,50 2021.04.08</t>
  </si>
  <si>
    <t>402 от 08.04.2021</t>
  </si>
  <si>
    <t>Обрыв провода по ВЛ-0,4кВ , отключение Т-6-020</t>
  </si>
  <si>
    <t>Металлургов</t>
  </si>
  <si>
    <t>Ф.10-19-М</t>
  </si>
  <si>
    <t>12,14 2021.04.10</t>
  </si>
  <si>
    <t>412 от 10.04.2021</t>
  </si>
  <si>
    <t>Произвели замену штырьевого изолятора (Отключение Ф.10-19-М)</t>
  </si>
  <si>
    <t>11,32 2021.04.10</t>
  </si>
  <si>
    <t xml:space="preserve">Северный </t>
  </si>
  <si>
    <t>Т-4-035</t>
  </si>
  <si>
    <t>20,20 2021.04.11</t>
  </si>
  <si>
    <t>23,10 2021.04.11</t>
  </si>
  <si>
    <t xml:space="preserve">Произвели осмотр ВЛ-0,4кВ, нарушений не выявлено, включение ВА в ТП </t>
  </si>
  <si>
    <t>419 от 11.04.2021</t>
  </si>
  <si>
    <t>16,00 2021.04.17</t>
  </si>
  <si>
    <t>17,23 2021.04.17</t>
  </si>
  <si>
    <t>453 от 17.04.2021</t>
  </si>
  <si>
    <t>Чистогорский</t>
  </si>
  <si>
    <t>Ф.10-11-В</t>
  </si>
  <si>
    <t>14,55 2021.04.18</t>
  </si>
  <si>
    <t>15,30 2021.04.18</t>
  </si>
  <si>
    <t>458 от 18.04.2021</t>
  </si>
  <si>
    <t>Работы проводит МРСК  (Откл Ф.10-11-В)</t>
  </si>
  <si>
    <t>16.40 2021.04.18</t>
  </si>
  <si>
    <t>18,00 2021.04.18</t>
  </si>
  <si>
    <t>459 от 18.04.2021</t>
  </si>
  <si>
    <t>Работы проводит Мысковский РЭС (Отключение Ф.6-5-Б)</t>
  </si>
  <si>
    <t>Нижние-Кинерки</t>
  </si>
  <si>
    <t>Т-2-013</t>
  </si>
  <si>
    <t>10,10 2021.04.19</t>
  </si>
  <si>
    <t>12,10 2021.04.19</t>
  </si>
  <si>
    <t>461 от 19.04.2021</t>
  </si>
  <si>
    <t>Произвели осмотр ВЛ-0,4кВ, устранили перехлест провода по ВЛ-0,4кВ (Отключение Т-2-013)</t>
  </si>
  <si>
    <t>Успенка</t>
  </si>
  <si>
    <t>Ф.10-11-У</t>
  </si>
  <si>
    <t>13,20 2021.04.19</t>
  </si>
  <si>
    <t>15,40 2021.04.19</t>
  </si>
  <si>
    <t>465 от 19.04.2021</t>
  </si>
  <si>
    <t>Работы проводит Новокузнецкий РЭС (Откл Ф.10-11)</t>
  </si>
  <si>
    <t>Ф.10-6-Т</t>
  </si>
  <si>
    <t>18,10 2021.04.22</t>
  </si>
  <si>
    <t>22,06 2021.04.22</t>
  </si>
  <si>
    <t>480 от 22.04.2021</t>
  </si>
  <si>
    <t>Работы проводит Мысковский РЭС (Отключение Ф.10-6-Т)</t>
  </si>
  <si>
    <t>06,00 2021.04.23</t>
  </si>
  <si>
    <t>14,19 2021.04.23</t>
  </si>
  <si>
    <t>481 от 23.04.2021</t>
  </si>
  <si>
    <t>Призвели востановление шлейфа на опоре по ВЛ-10кВ. Для производства работ откл.Ф.10-32-М отпайка на Осиновое плёсо ( 13.00-14.50)</t>
  </si>
  <si>
    <t>Михайловка</t>
  </si>
  <si>
    <t>Ф.6-8-У</t>
  </si>
  <si>
    <t>15,40 2021.04.27</t>
  </si>
  <si>
    <t>16,40 2021.04.27</t>
  </si>
  <si>
    <t>500 от 27.04.2021</t>
  </si>
  <si>
    <t>Работы проводит Новокузнецкий РЭС (Отключение Ф.6-8-У)</t>
  </si>
  <si>
    <t>Ф.10-7-К      Ф.10-8-К</t>
  </si>
  <si>
    <t>16,50 2021.04.27</t>
  </si>
  <si>
    <t>17,45 2021.04.27</t>
  </si>
  <si>
    <t>501 от 27.04.2021</t>
  </si>
  <si>
    <t>Работы проводит Новокузнецкий  РЭС. Временем 17,20 Ф.10-8-К под напряжением, временем 17,45 Ф.10-7-К под напряжением</t>
  </si>
  <si>
    <t>22,55 2021.04.27</t>
  </si>
  <si>
    <t>23,05 2021.04.27</t>
  </si>
  <si>
    <t>502 от 27.04.2021</t>
  </si>
  <si>
    <t>Работы проводит Новокузнецкий РЭС (Отключение Ф.10-7-К; Ф.10-8-К)</t>
  </si>
  <si>
    <t>Т-4-031</t>
  </si>
  <si>
    <t>06,10 2021.04.28</t>
  </si>
  <si>
    <t>09,10 2021.04.28</t>
  </si>
  <si>
    <t>504 от 28.04.2021</t>
  </si>
  <si>
    <t>Произвели замену высоковольтной вставки в ТП (отключение ТП Т-4-031)</t>
  </si>
  <si>
    <t>Т-4-006</t>
  </si>
  <si>
    <t>22,00 2021.04.28</t>
  </si>
  <si>
    <t>01,15 2021.04.29</t>
  </si>
  <si>
    <t>509 от 28.04.2021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</si>
  <si>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</si>
  <si>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2021 года)</t>
  </si>
  <si>
    <t>Южный</t>
  </si>
  <si>
    <t>Т-3-006</t>
  </si>
  <si>
    <t>20,00 2021.05.01</t>
  </si>
  <si>
    <t>22,10 2021.05.01</t>
  </si>
  <si>
    <t>528 от 01.05.2021</t>
  </si>
  <si>
    <t>Произвели осмотр ВЛ-0,4кВ, нарушений не выявлено, включение ВА в ТП (отключение Т-3-006)</t>
  </si>
  <si>
    <t>22,55 2021.05.07</t>
  </si>
  <si>
    <t>00,31 2021.05.08</t>
  </si>
  <si>
    <t>558 от 07.05.2021</t>
  </si>
  <si>
    <t>06,00 2021.05.11</t>
  </si>
  <si>
    <t>07,36 2021.05.11</t>
  </si>
  <si>
    <t>568 от 11.05.2021</t>
  </si>
  <si>
    <t>Чистогорски</t>
  </si>
  <si>
    <t xml:space="preserve">Ф.10-11-В Ф.10-22-П  Ф.10-23-П Ф.10-10-С  Ф.10-21-О </t>
  </si>
  <si>
    <t>18,30 2021.05.16</t>
  </si>
  <si>
    <t>01,52 2021.05.17</t>
  </si>
  <si>
    <t>610 от 16.05.2021</t>
  </si>
  <si>
    <t>Красулино</t>
  </si>
  <si>
    <t>19,25 2021.05.16</t>
  </si>
  <si>
    <t xml:space="preserve">Работы проводит МРСК Юга </t>
  </si>
  <si>
    <t>20,30 2021.05.16</t>
  </si>
  <si>
    <t>611 от 16.05.2021</t>
  </si>
  <si>
    <t>Работы проводит Новокузнецкий РЭС (Отключение Ф.10-11-У)</t>
  </si>
  <si>
    <t>19,50 2021.05.16</t>
  </si>
  <si>
    <t>612 от 16.05.2021</t>
  </si>
  <si>
    <t>Таргайский дом отдыха</t>
  </si>
  <si>
    <t>18,35 2021.05.16</t>
  </si>
  <si>
    <t>04,19 2021.05.17</t>
  </si>
  <si>
    <t>613 от 16.05.2021</t>
  </si>
  <si>
    <t>Работы проводит Осинниковский РЭС (произвели подключение по временной схеме от Ф.10-2-Т)</t>
  </si>
  <si>
    <t>Ф.10-22-П</t>
  </si>
  <si>
    <t>16,50 2021.05.18</t>
  </si>
  <si>
    <t>21,05 2021.05.18</t>
  </si>
  <si>
    <t>633 от 18.05.2021</t>
  </si>
  <si>
    <t>Произвели переключение на резервную линию</t>
  </si>
  <si>
    <t>10-4-РП</t>
  </si>
  <si>
    <t>634 от 18.05.2021</t>
  </si>
  <si>
    <t>Произвели восстановление шлейфа на опоре по ВЛ-10кВ,замену высоковольтной вставки в ТП. Временем 19,48 Северный,Восточный,Металургов под напряжением, кроме ТП Т-4-031. Временем 22,30 ТП Т-4-031 под напряжением</t>
  </si>
  <si>
    <t xml:space="preserve">5    4 </t>
  </si>
  <si>
    <t>635 от 18.05.2021</t>
  </si>
  <si>
    <t>Временем 20,35 Ф.10-17-Л под напряжением.кроме отпайки опора №54. Временем 23,00 опора № 54 под напряжением</t>
  </si>
  <si>
    <t>17,37 2021.05.18</t>
  </si>
  <si>
    <t>636 от 18.05.2021</t>
  </si>
  <si>
    <t>Работы проводит Новокузнецкий РЭС (Отключение Ф.10-6-Т)</t>
  </si>
  <si>
    <t xml:space="preserve">Ф.10-18-Д  </t>
  </si>
  <si>
    <t>17,50 2021.05.18</t>
  </si>
  <si>
    <t>21,15 2021.05.18</t>
  </si>
  <si>
    <t>638 от 18.05.2021</t>
  </si>
  <si>
    <t>Работы проводит Осиниковский РЭС (Отключение Ф.10-18-Д)</t>
  </si>
  <si>
    <t>06,10 2021.05.19</t>
  </si>
  <si>
    <t>12,21 2021.05.19</t>
  </si>
  <si>
    <t>641 от 19.05.2021</t>
  </si>
  <si>
    <t>Работы проводит Осиниковский РЭС (Отключение Ф.10-2-Т)</t>
  </si>
  <si>
    <t>Ю-1-055</t>
  </si>
  <si>
    <t>06,30 2021.05.19</t>
  </si>
  <si>
    <t>14,46 2021.05.19</t>
  </si>
  <si>
    <t>642 от 19.05.2021</t>
  </si>
  <si>
    <t>Работы проводит Новокузнецкий РЭС. МУП ТРСК произвели осмотр ВЛ-0,4кВ, нарушений не выявлено</t>
  </si>
  <si>
    <t>Ф.10-25-И</t>
  </si>
  <si>
    <t>06,37 2021.05.19</t>
  </si>
  <si>
    <t>12,55 2021.05.19</t>
  </si>
  <si>
    <t>643 от 19.05.2021</t>
  </si>
  <si>
    <t>Работы проводит Новокузнецкий РЭС (Отключение Ф.10-25-И)</t>
  </si>
  <si>
    <t>07,30 2021.05.19</t>
  </si>
  <si>
    <t>09,53 2021.05.19</t>
  </si>
  <si>
    <t>644 от 19.05.2021</t>
  </si>
  <si>
    <t>Работы проводит РЖД (Отключение Ф.10-2)</t>
  </si>
  <si>
    <t>Т-6-014</t>
  </si>
  <si>
    <t>21,00 2021.05.23</t>
  </si>
  <si>
    <t>22,25 2021.05.23</t>
  </si>
  <si>
    <t>667 от 23.05.2021</t>
  </si>
  <si>
    <t>Работы проводит персонал ПК "Чистогорский"</t>
  </si>
  <si>
    <t>09,05 2021.05.24</t>
  </si>
  <si>
    <t>10,57 2021.05.24</t>
  </si>
  <si>
    <t>678 от 24.05.2021</t>
  </si>
  <si>
    <t>Работы проводит РЖД (Отключение Ф.6-10)</t>
  </si>
  <si>
    <t>08,15 2021.05.25</t>
  </si>
  <si>
    <t>13,00 2021.05.25</t>
  </si>
  <si>
    <t>680 от 25.05.2021</t>
  </si>
  <si>
    <t>Произвели осмотр линии ВЛ-10кВ,  заменили 2 штырьявых изолятора и высоковольтные вставки.</t>
  </si>
  <si>
    <t>02,45 2021.05.27</t>
  </si>
  <si>
    <t>06,00 2021.05.27</t>
  </si>
  <si>
    <t>696 от 27.05.2021</t>
  </si>
  <si>
    <t>Работы проводит Осинниковский РЭС ( отключение  Ф.10-17-Л)</t>
  </si>
  <si>
    <t>Загорский</t>
  </si>
  <si>
    <t>Ф.6-ПФ-1</t>
  </si>
  <si>
    <t>05,30 2021.05.27</t>
  </si>
  <si>
    <t>10,40 2021.05.27</t>
  </si>
  <si>
    <t>697 от 27.05.2021</t>
  </si>
  <si>
    <t>Произвели осмотр ВЛ-6кВ, замену опорного изолятора, замену высоковольтных вставок-3шт в ТП Т-3-023</t>
  </si>
  <si>
    <t>18,20 2021.05.27</t>
  </si>
  <si>
    <t>19,05 2021.05.27</t>
  </si>
  <si>
    <t>704 от 27.05.2021</t>
  </si>
  <si>
    <t>Работы проводит Новокузнецкий РЭС (Отключение Ф.10-2-П</t>
  </si>
  <si>
    <t>Ф.10-32-М</t>
  </si>
  <si>
    <t>16,35 2021.05.27</t>
  </si>
  <si>
    <t>22,56 2021.05.27</t>
  </si>
  <si>
    <t>705 от 27.05.2021</t>
  </si>
  <si>
    <t>Работы проводит Мысковский РЭС (Отключение Ф.10-32-М)</t>
  </si>
  <si>
    <t>18,10 2021.05.27</t>
  </si>
  <si>
    <t>01,39 2021.05.27</t>
  </si>
  <si>
    <t>706 от 27.05.2021</t>
  </si>
  <si>
    <t>Работы проводит Новокузнецкий РЭС (Отключение Ф.10-8-К)</t>
  </si>
  <si>
    <t xml:space="preserve">Ф.10-19-М, Ф.10-4-РП, </t>
  </si>
  <si>
    <t>07,30 2021.05.28</t>
  </si>
  <si>
    <t>707 от 27.05.2021</t>
  </si>
  <si>
    <t>После прохождения грозового фронта произошло возгорание опоры Ф.10-4-РП, по Ф.10-19-М продолжаются восстановительные работы,</t>
  </si>
  <si>
    <t>Ф.10-32-М,  Ф.10-33-Т, Ф.10-5-Г, Ф.10-26-Ж, Ф.10-11-ВК</t>
  </si>
  <si>
    <t>16,15 2021.05.29</t>
  </si>
  <si>
    <t>19,00 2021.05.29</t>
  </si>
  <si>
    <t>724 от 29.05.2021</t>
  </si>
  <si>
    <t>Работы проводит МРСК Юга</t>
  </si>
  <si>
    <t xml:space="preserve">17,00 2021.05.18  </t>
  </si>
  <si>
    <t xml:space="preserve">19,48 2021.05.18 </t>
  </si>
  <si>
    <t xml:space="preserve">17,50 2021.05.18 </t>
  </si>
  <si>
    <t xml:space="preserve">20,35 2021.05.18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</si>
  <si>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2021 года)</t>
  </si>
  <si>
    <t>Ф.10-7-К</t>
  </si>
  <si>
    <t>06,20 2021.06.05</t>
  </si>
  <si>
    <t>06,36 2021.06.05</t>
  </si>
  <si>
    <t>753 от 05.06.2021</t>
  </si>
  <si>
    <t>Работы проводит Новокузнецкий РЭС (Отключение Ф.10-7-К)</t>
  </si>
  <si>
    <t>05,30 2021.06.05 08,50 2021.06.05 17,20 2021.06.05</t>
  </si>
  <si>
    <t>06,10 2021.06.05 09,00 2021.06.05 17,35 2021.06.05</t>
  </si>
  <si>
    <t>754 от 05.06.2021</t>
  </si>
  <si>
    <t>Работы проводит Осиниковский РЭС (отключение Ф.10-17-Л)</t>
  </si>
  <si>
    <t>07,10 2021.06.05</t>
  </si>
  <si>
    <t>11,42 2021.06.05</t>
  </si>
  <si>
    <t>755 от 05.06.2021</t>
  </si>
  <si>
    <t>Работы проводит Мысковский РЭС (Отключение Ф.10-5-Г)</t>
  </si>
  <si>
    <t>09,07 2021.06.05</t>
  </si>
  <si>
    <t>09,27 2021.06.05</t>
  </si>
  <si>
    <t>756 от 05.06.2021</t>
  </si>
  <si>
    <t>20,05 2021.06.05</t>
  </si>
  <si>
    <t>760 от 05.06.2021</t>
  </si>
  <si>
    <t>Нарушение в сетях Потребителя</t>
  </si>
  <si>
    <t>Загадное</t>
  </si>
  <si>
    <t>Ф.10-33-Т</t>
  </si>
  <si>
    <t>02,16 2021.06.07</t>
  </si>
  <si>
    <t>06,58 2021.06.07</t>
  </si>
  <si>
    <t>765 от 06.06.2021</t>
  </si>
  <si>
    <t>Ф.10-12-НК</t>
  </si>
  <si>
    <t>17,20 2021.06.08</t>
  </si>
  <si>
    <t>19,20 2021.06.08</t>
  </si>
  <si>
    <t>772 от 08.06.2021</t>
  </si>
  <si>
    <t>Работы проводит Осинниковский РЭС (Отключение Ф.10-12-НК)</t>
  </si>
  <si>
    <t>Работы проводит Мысковский РЭС (Отключение ф.10-33-Т)</t>
  </si>
  <si>
    <t>06,22 2021.06.16</t>
  </si>
  <si>
    <t>17,22 2021.06.16</t>
  </si>
  <si>
    <t>801 от 16.06.2021</t>
  </si>
  <si>
    <t xml:space="preserve">Работы проводит Новокузнецкий РЭС.Временем 07,42 Ф.10-7-К под напряжением с отключенным Ф.10-1-К от КТП Ю-1-055, МУП ТРСК произвели осмотр нарушений не выявлено временем 11,00 передана заявка на включение, при повторном включении временем 17,22 Ф.10-1-К под напряжением  </t>
  </si>
  <si>
    <t>Ю-1-053</t>
  </si>
  <si>
    <t>20,20 2021.06.16</t>
  </si>
  <si>
    <t>00,54 2021.06.17</t>
  </si>
  <si>
    <t>804 от 16.06.2021</t>
  </si>
  <si>
    <t>Работы проводит Новокузнецкий РЭС, МУП ТРСК произвели осмотр ВЛ-0,4кВ нарушений не выявлено</t>
  </si>
  <si>
    <t>20,35 2021.06.19</t>
  </si>
  <si>
    <t>21,21 2021.06.19</t>
  </si>
  <si>
    <t>825 от 19.06.2021</t>
  </si>
  <si>
    <t>20,55 2021.06.19</t>
  </si>
  <si>
    <t>22,20 2021.06.19</t>
  </si>
  <si>
    <t>826 от 19.06.2021</t>
  </si>
  <si>
    <t>16,50 2021.06.23</t>
  </si>
  <si>
    <t>18,40 2021.06.23</t>
  </si>
  <si>
    <t>851 от 23.06.2021</t>
  </si>
  <si>
    <t>Работы проводит Осиниковский РЭС (Отключение Ф.10-12-НК)</t>
  </si>
  <si>
    <t>14,57 2021.06.21</t>
  </si>
  <si>
    <t>15,03 2021.06.21</t>
  </si>
  <si>
    <t>859 от 25.06.2021</t>
  </si>
  <si>
    <t>Ф.10-18-Д</t>
  </si>
  <si>
    <t>16,20 2021.06.21</t>
  </si>
  <si>
    <t>20,45 2021.06.21</t>
  </si>
  <si>
    <t>869 от 25.06.2021</t>
  </si>
  <si>
    <t>07,35 2021.06.05</t>
  </si>
  <si>
    <t>10,50 2021.06.05</t>
  </si>
  <si>
    <t>757 от 05.06.2021</t>
  </si>
  <si>
    <t>Произвели осмотр ВЛ-0,4кВ, устранили перехлест по ВЛ-0,4кВ</t>
  </si>
  <si>
    <t>00,56 2021.06.29</t>
  </si>
  <si>
    <t>04,02 2021.06.29</t>
  </si>
  <si>
    <t>884 от 28.06.2021</t>
  </si>
  <si>
    <t>07,55 2021.06.30</t>
  </si>
  <si>
    <t>08,26 2021.06.30</t>
  </si>
  <si>
    <t>891 от 30.06.2021</t>
  </si>
  <si>
    <t>Ф.10-3-С</t>
  </si>
  <si>
    <t>12,30 2021.06.30</t>
  </si>
  <si>
    <t>15,10 2021.06.30</t>
  </si>
  <si>
    <t>896 от 30.06.2021</t>
  </si>
  <si>
    <t>Работы проводит Новокузнецкий РЭС (Отключение Ф.10-3-С)</t>
  </si>
  <si>
    <t>15,41 2021.06.30</t>
  </si>
  <si>
    <t>17,09 2021.06.30</t>
  </si>
  <si>
    <t>897 от 30.06.2021</t>
  </si>
  <si>
    <t>Работы Осиниковский РЭС (Отключение Ф.10-17-Л)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</si>
  <si>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2021 года)</t>
  </si>
  <si>
    <t>13,10 2021.07.10</t>
  </si>
  <si>
    <t>18,24 2021.07.10</t>
  </si>
  <si>
    <t>941 от 10.07.2021</t>
  </si>
  <si>
    <t>Произвели осмотр ВЛ-6кВ, убрали посторонний предмет с линии (дерево).Временем 17,00 Ф.6-26-М под напряжением, без отпайки на Мостовую. Временем 18,24  Ф.6-26-М полностью под напряжением</t>
  </si>
  <si>
    <t>14,15 2021.07.13</t>
  </si>
  <si>
    <t>15,00 2021.07.13</t>
  </si>
  <si>
    <t>956 от 13.07.2021</t>
  </si>
  <si>
    <t>Работы проводит Новокузнецкий РЭС (отключение Ф.10-8-К)</t>
  </si>
  <si>
    <t>Ф.10-4-В</t>
  </si>
  <si>
    <t>13,48 2921.07.13</t>
  </si>
  <si>
    <t>14,46 2021.07.13</t>
  </si>
  <si>
    <t>957 от 13.07.2021</t>
  </si>
  <si>
    <t>Работы проводит Новокузнецкий РЭС (Отключение Ф.10-4-В)</t>
  </si>
  <si>
    <t>13,40 2921.07.13</t>
  </si>
  <si>
    <t>00,25 2021.07.14</t>
  </si>
  <si>
    <t>958 от 13.07.2021</t>
  </si>
  <si>
    <t>Работы проводит Новокузнецкий РЭС (отключение Ю-1-053)</t>
  </si>
  <si>
    <t>Степной</t>
  </si>
  <si>
    <t>Ф.10-3-Ф</t>
  </si>
  <si>
    <t>16,45 2021.07.13</t>
  </si>
  <si>
    <t>21,18 2021.07.13</t>
  </si>
  <si>
    <t>961 от 13.07.2021</t>
  </si>
  <si>
    <t>Произвели осмотр ВЛ-10кВ Ф.10-3-Ф, замечаний не выявлено , временем 21,18  Ф.10-3-Ф под напряжением.</t>
  </si>
  <si>
    <t>Ф.10-22-А</t>
  </si>
  <si>
    <t>23,18 2021.07.13</t>
  </si>
  <si>
    <t>01,20 2021.07.14</t>
  </si>
  <si>
    <t>962 от 13.07.2021</t>
  </si>
  <si>
    <t>Работы проводит Мысковский РЭС (отключение Ф.10-22-А)</t>
  </si>
  <si>
    <t>19,35 2021.07.16</t>
  </si>
  <si>
    <t>00,10 2021.07.17</t>
  </si>
  <si>
    <t>989 от 16.07.2021</t>
  </si>
  <si>
    <t>Работы проводит Новокузнецкий РЭС (Отключение ф.10-3-С)</t>
  </si>
  <si>
    <t>Ф.10-1-К Ф.10-6-Т</t>
  </si>
  <si>
    <t>12,49 2021.07.19</t>
  </si>
  <si>
    <t>12,52 2021.07.19 16,03 2021.07.19</t>
  </si>
  <si>
    <t>12,52 2021.07.19 16,03 2021.07.20</t>
  </si>
  <si>
    <t>0,5           3,23</t>
  </si>
  <si>
    <t>1011 от 19.07.2021</t>
  </si>
  <si>
    <t>Работы проводит Мысковский РЭС (Отключение Ф.10-1-К; Ф.10-6-Т)</t>
  </si>
  <si>
    <t>17,05 2021.07.20</t>
  </si>
  <si>
    <t>20,01 2021.07.20</t>
  </si>
  <si>
    <t>1017 от 20.07.2021</t>
  </si>
  <si>
    <t>Ф.10-4-РП</t>
  </si>
  <si>
    <t>05,00 2021.07.17</t>
  </si>
  <si>
    <t>08,55 2021.07.17</t>
  </si>
  <si>
    <t>Произвели осмотр линии ВЛ-10кВ, Нарушений не выявлено, врем. 08:55 подали напряжение. Без напряжения остаётся ТП Т-4-035 п.Северный (убрали посторонний предмет, замена высоковольтного изолятора-2 шт.) Временем  10,40 эл.энергия востановлена полностью.</t>
  </si>
  <si>
    <t>990 от 17.07.2021</t>
  </si>
  <si>
    <t>08,25 2021.07.24</t>
  </si>
  <si>
    <t>16,31 2021.07.24</t>
  </si>
  <si>
    <t>1039 от 24.07.2021</t>
  </si>
  <si>
    <t>Работы проводит Мысковский РЭС,  МУП ТРСК произвели осмотр ВЛ-0,4кВ,нарушений не выявлено</t>
  </si>
  <si>
    <t>08,05 2021.07.26</t>
  </si>
  <si>
    <t>09.05 2021.07.26</t>
  </si>
  <si>
    <t>1043 от 26.07.2021</t>
  </si>
  <si>
    <t>18,45 2021.07.26</t>
  </si>
  <si>
    <t>21,35 2021.07.26</t>
  </si>
  <si>
    <t>1051 от 26.07.2021</t>
  </si>
  <si>
    <t xml:space="preserve">Произвели осмотр ВЛ-0,4кВ, устранили перехлест </t>
  </si>
  <si>
    <t>13,00 2021.07.27</t>
  </si>
  <si>
    <t>13,40 2021.07.27</t>
  </si>
  <si>
    <t>1054 от 27.07.2021</t>
  </si>
  <si>
    <t>Учул</t>
  </si>
  <si>
    <t>20,48 2021.07.30</t>
  </si>
  <si>
    <t>00,33 2021.07.31</t>
  </si>
  <si>
    <t>1079 от 30.07.2021</t>
  </si>
  <si>
    <t>Работы проводит МРСК (Отключение Ф.6-8-У)</t>
  </si>
  <si>
    <t>Рассвет</t>
  </si>
  <si>
    <t>Ф.6-3-С</t>
  </si>
  <si>
    <t>1080 от 30.07.2021</t>
  </si>
  <si>
    <t>Работы проводит МРСК (Отключение Ф.6-3-С)</t>
  </si>
  <si>
    <t xml:space="preserve">Бунгур </t>
  </si>
  <si>
    <t>21,30 2021.07.30</t>
  </si>
  <si>
    <t>1081 от 30.07.2021</t>
  </si>
  <si>
    <t>Работы проводит МРСК (Отключение Ф.6-32-П)</t>
  </si>
  <si>
    <t>14,55 2021.07.31</t>
  </si>
  <si>
    <t>1082 от 30.07.2021</t>
  </si>
  <si>
    <t>Работы проводит Новокузнецкий РЭС (в 06,45 произвели подключение Ф.6-26-М от ДГУ), в 14,55 Ф.6-26-М под напряжением</t>
  </si>
  <si>
    <t>11,20 2021.07.31</t>
  </si>
  <si>
    <t>13,50 2021.07.31</t>
  </si>
  <si>
    <t>Работы проводит Мысковский РЭС (Отключение Ф.10-1-К)</t>
  </si>
  <si>
    <t>09,25 2021.07.31</t>
  </si>
  <si>
    <t>09,58 2021.07.31</t>
  </si>
  <si>
    <t>1083 от 31.07.2021</t>
  </si>
  <si>
    <t>1085 от 31.07.2021</t>
  </si>
  <si>
    <t>Работы Осиниковский РЭС (Отключение Ф.10-6-А)</t>
  </si>
  <si>
    <t>Сидорово</t>
  </si>
  <si>
    <t>Работы проводит Мысковский РЭС (отключение Ф. 6-5-Б)</t>
  </si>
  <si>
    <t>Есаулка</t>
  </si>
  <si>
    <t>Ф.6-29-А</t>
  </si>
  <si>
    <t>16,00 2021.08.19</t>
  </si>
  <si>
    <t>02,13 2021.08.20</t>
  </si>
  <si>
    <t>1201 от 19.08.2021</t>
  </si>
  <si>
    <t>Работы проводит Новокузнецкий РЭС (Отключение ф.6-29-А)</t>
  </si>
  <si>
    <t>Елань</t>
  </si>
  <si>
    <t>Ю-2-066</t>
  </si>
  <si>
    <t>19,00 2021.08.22</t>
  </si>
  <si>
    <t>23,25 2029.08.22</t>
  </si>
  <si>
    <t xml:space="preserve">Произвели осмотр ВЛ-0,4кВ, замену ВА </t>
  </si>
  <si>
    <t>1218 от 22.08.2021</t>
  </si>
  <si>
    <t>11,25 2021.08.25</t>
  </si>
  <si>
    <t>13,10 2021.08.25</t>
  </si>
  <si>
    <t>1230 от 25.08.2021</t>
  </si>
  <si>
    <t>18,30 2021.08.25</t>
  </si>
  <si>
    <t>20,05 2021.08.25</t>
  </si>
  <si>
    <t>1237 от 25.08.2021</t>
  </si>
  <si>
    <t>18,40 2021.08.26</t>
  </si>
  <si>
    <t>19,10 2021.08.26</t>
  </si>
  <si>
    <t>1241 от 26.08.2021</t>
  </si>
  <si>
    <t>Работы проводит Осиниковский РЭС (Отключение Ф.10-1-П)</t>
  </si>
  <si>
    <t>16,10 2021.08.29</t>
  </si>
  <si>
    <t>19,56 2021.08.29</t>
  </si>
  <si>
    <t>1253 от 29.08.2021</t>
  </si>
  <si>
    <t>Подгорный</t>
  </si>
  <si>
    <t>Ф.6-ЦДС</t>
  </si>
  <si>
    <t>17,00 2021.08.30</t>
  </si>
  <si>
    <t>17,40 2021.08.30</t>
  </si>
  <si>
    <t>1259 от 30.08.2021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</si>
  <si>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</si>
  <si>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2021 года)</t>
  </si>
  <si>
    <t>14,20 2021.09.05</t>
  </si>
  <si>
    <t>19,57 2021.09.05</t>
  </si>
  <si>
    <t>1299 от 05.09.2021</t>
  </si>
  <si>
    <t>Работы проводит Новокузнецкий РЭС (отключение Ф.6-29-А)</t>
  </si>
  <si>
    <t>Ю-1-090</t>
  </si>
  <si>
    <t>16,40 2021.09.08</t>
  </si>
  <si>
    <t>18,10 2021.09.08</t>
  </si>
  <si>
    <t>1320 от 08.09.2021</t>
  </si>
  <si>
    <t>Работы проводит Мысковский РЭС (произвели включение ВА в ТП Ю-1-090)</t>
  </si>
  <si>
    <t>18,10 2021.09.14 01,05 2021.09.15</t>
  </si>
  <si>
    <t>19,52 2021.09.14 01,30 2021.09.15</t>
  </si>
  <si>
    <t>1,7                                      0,42</t>
  </si>
  <si>
    <t>1347 от 14.09.2021</t>
  </si>
  <si>
    <t>04,35 2021.09.17</t>
  </si>
  <si>
    <t>07,25 2021.09.17</t>
  </si>
  <si>
    <t>1354 от 17.09.2021</t>
  </si>
  <si>
    <t>Работы проводит Осиниковский  РЭС (временем 07,25 МУП ТРСК произвели подключение ДГУи/у  Куртуково), временем 7,42 Ф.10-6-А  под напряжением</t>
  </si>
  <si>
    <t>09,00 2021.09.21</t>
  </si>
  <si>
    <t>11,22 2021.09.21</t>
  </si>
  <si>
    <t>1355 от 21.09.2021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</si>
  <si>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2021 года)</t>
  </si>
  <si>
    <t>05,30 2021.08.04</t>
  </si>
  <si>
    <t>20,05 2021.08.04</t>
  </si>
  <si>
    <t>1100 от 04.08.2021</t>
  </si>
  <si>
    <t>МУП ТРСК произвели осмотр, нарушений не выявлено. Работы проводит МРСК</t>
  </si>
  <si>
    <t>17,31 2021.08.04</t>
  </si>
  <si>
    <t>19,15 2021.08.04</t>
  </si>
  <si>
    <t>1104 от 04.08.2021</t>
  </si>
  <si>
    <t>Работы проводит Новокузнецкий РЭС (отключение Ф.10-4-В)</t>
  </si>
  <si>
    <t>Ф.10-10-С</t>
  </si>
  <si>
    <t>19,10 2021.08.04</t>
  </si>
  <si>
    <t>21,33 2021.08.04</t>
  </si>
  <si>
    <t>1105 от 04.08.2021</t>
  </si>
  <si>
    <t>Работы проводит Новокузнецкий РЭС (отключение Ф.10-10-С)</t>
  </si>
  <si>
    <t>10,20 2021.08.05</t>
  </si>
  <si>
    <t>13,46 2021.08.05</t>
  </si>
  <si>
    <t>1106 от 05.08.2021</t>
  </si>
  <si>
    <t>17,45 2021.08.11</t>
  </si>
  <si>
    <t>05,49 2021.08.12</t>
  </si>
  <si>
    <t>1141 от 11.08.2021</t>
  </si>
  <si>
    <t>Работы проводит Новокузнецкий РЭС (отключение Ф. 6-29-А)</t>
  </si>
  <si>
    <t>10,00 2021.08.14</t>
  </si>
  <si>
    <t>13,42 2021.08.14</t>
  </si>
  <si>
    <t>1156 от 14.08.2021</t>
  </si>
  <si>
    <t>Работы проводит РЖД (отключение Ф.10-2)</t>
  </si>
  <si>
    <t>18,10 2021.08.16</t>
  </si>
  <si>
    <t>19,30 2021.08.16</t>
  </si>
  <si>
    <t>1171 от 16.08.2021</t>
  </si>
  <si>
    <t>Т-2-005</t>
  </si>
  <si>
    <t>21,20 2021.09.23</t>
  </si>
  <si>
    <t>23,30 2021.09.23</t>
  </si>
  <si>
    <t>1403 от 23.09.2021</t>
  </si>
  <si>
    <t>Произвели замену вставки предохранителя по ВЛ-0,4кВ в ТП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</si>
  <si>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2-й квартал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</si>
  <si>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3-й квартал 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</si>
</sst>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A13"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8" ht="27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8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8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8" ht="113.45" customHeight="1" x14ac:dyDescent="0.2">
      <c r="A6" s="46"/>
      <c r="B6" s="49"/>
      <c r="C6" s="49"/>
      <c r="D6" s="46"/>
      <c r="E6" s="46"/>
      <c r="F6" s="46"/>
      <c r="G6" s="46"/>
      <c r="H6" s="46"/>
      <c r="I6" s="32" t="s">
        <v>27</v>
      </c>
      <c r="J6" s="32" t="s">
        <v>28</v>
      </c>
      <c r="K6" s="32" t="s">
        <v>27</v>
      </c>
      <c r="L6" s="32" t="s">
        <v>28</v>
      </c>
      <c r="M6" s="46"/>
      <c r="N6" s="46"/>
      <c r="O6" s="46"/>
      <c r="P6" s="46"/>
      <c r="Q6" s="32" t="s">
        <v>27</v>
      </c>
      <c r="R6" s="32" t="s">
        <v>28</v>
      </c>
      <c r="S6" s="32" t="s">
        <v>27</v>
      </c>
      <c r="T6" s="32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8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8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8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8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8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>SUM(Q13:U13)</f>
        <v>78</v>
      </c>
      <c r="Z13" s="5">
        <v>0</v>
      </c>
      <c r="AA13" s="5">
        <v>0</v>
      </c>
      <c r="AB13" s="5">
        <f>SUM(Y13:AA13)</f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8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24" customFormat="1" x14ac:dyDescent="0.2">
      <c r="A18" s="21" t="s">
        <v>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21"/>
      <c r="AH18" s="21"/>
      <c r="AI18" s="21"/>
      <c r="AJ18" s="23"/>
      <c r="AK18" s="23"/>
    </row>
    <row r="19" spans="1:38" s="28" customFormat="1" x14ac:dyDescent="0.2">
      <c r="A19" s="25">
        <v>1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8" s="28" customFormat="1" x14ac:dyDescent="0.2">
      <c r="A20" s="25">
        <v>2</v>
      </c>
      <c r="B20" s="26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3</v>
      </c>
      <c r="B21" s="26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4</v>
      </c>
      <c r="B22" s="26" t="s">
        <v>37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5</v>
      </c>
      <c r="B23" s="26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zoomScale="70" zoomScaleNormal="7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8" ht="27" customHeight="1" x14ac:dyDescent="0.2">
      <c r="A2" s="48" t="s">
        <v>614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8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8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8" ht="113.45" customHeight="1" x14ac:dyDescent="0.2">
      <c r="A6" s="46"/>
      <c r="B6" s="49"/>
      <c r="C6" s="49"/>
      <c r="D6" s="46"/>
      <c r="E6" s="46"/>
      <c r="F6" s="46"/>
      <c r="G6" s="46"/>
      <c r="H6" s="46"/>
      <c r="I6" s="44" t="s">
        <v>27</v>
      </c>
      <c r="J6" s="44" t="s">
        <v>28</v>
      </c>
      <c r="K6" s="44" t="s">
        <v>27</v>
      </c>
      <c r="L6" s="44" t="s">
        <v>28</v>
      </c>
      <c r="M6" s="46"/>
      <c r="N6" s="46"/>
      <c r="O6" s="46"/>
      <c r="P6" s="46"/>
      <c r="Q6" s="44" t="s">
        <v>27</v>
      </c>
      <c r="R6" s="44" t="s">
        <v>28</v>
      </c>
      <c r="S6" s="44" t="s">
        <v>27</v>
      </c>
      <c r="T6" s="44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2.75" customHeight="1" x14ac:dyDescent="0.2">
      <c r="A8" s="5">
        <v>1</v>
      </c>
      <c r="B8" s="3" t="s">
        <v>583</v>
      </c>
      <c r="C8" s="3" t="s">
        <v>584</v>
      </c>
      <c r="D8" s="5" t="s">
        <v>32</v>
      </c>
      <c r="E8" s="3">
        <v>6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27</v>
      </c>
      <c r="N8" s="5">
        <v>0</v>
      </c>
      <c r="O8" s="5">
        <v>0</v>
      </c>
      <c r="P8" s="11">
        <v>27</v>
      </c>
      <c r="Q8" s="5">
        <v>0</v>
      </c>
      <c r="R8" s="5">
        <v>0</v>
      </c>
      <c r="S8" s="5">
        <v>0</v>
      </c>
      <c r="T8" s="5">
        <v>0</v>
      </c>
      <c r="U8" s="11">
        <v>27</v>
      </c>
      <c r="V8" s="11">
        <v>76</v>
      </c>
      <c r="W8" s="5">
        <v>0</v>
      </c>
      <c r="X8" s="5">
        <v>0</v>
      </c>
      <c r="Y8" s="5">
        <v>27</v>
      </c>
      <c r="Z8" s="5">
        <v>0</v>
      </c>
      <c r="AA8" s="5">
        <v>0</v>
      </c>
      <c r="AB8" s="5">
        <v>27</v>
      </c>
      <c r="AC8" s="4" t="s">
        <v>615</v>
      </c>
      <c r="AD8" s="4" t="s">
        <v>616</v>
      </c>
      <c r="AE8" s="4" t="s">
        <v>616</v>
      </c>
      <c r="AF8" s="34">
        <v>5.62</v>
      </c>
      <c r="AG8" s="6" t="s">
        <v>31</v>
      </c>
      <c r="AH8" s="5" t="s">
        <v>29</v>
      </c>
      <c r="AI8" s="11" t="s">
        <v>617</v>
      </c>
      <c r="AJ8" s="3" t="s">
        <v>618</v>
      </c>
    </row>
    <row r="9" spans="1:38" s="12" customFormat="1" ht="51.75" customHeight="1" x14ac:dyDescent="0.2">
      <c r="A9" s="5">
        <v>2</v>
      </c>
      <c r="B9" s="3" t="s">
        <v>581</v>
      </c>
      <c r="C9" s="3" t="s">
        <v>619</v>
      </c>
      <c r="D9" s="11" t="s">
        <v>42</v>
      </c>
      <c r="E9" s="3">
        <v>0.4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27</v>
      </c>
      <c r="N9" s="5">
        <v>0</v>
      </c>
      <c r="O9" s="5">
        <v>0</v>
      </c>
      <c r="P9" s="5">
        <v>27</v>
      </c>
      <c r="Q9" s="5">
        <v>0</v>
      </c>
      <c r="R9" s="5">
        <v>0</v>
      </c>
      <c r="S9" s="5">
        <v>0</v>
      </c>
      <c r="T9" s="5">
        <v>0</v>
      </c>
      <c r="U9" s="9">
        <v>27</v>
      </c>
      <c r="V9" s="9">
        <v>27</v>
      </c>
      <c r="W9" s="5">
        <v>0</v>
      </c>
      <c r="X9" s="5">
        <v>0</v>
      </c>
      <c r="Y9" s="5">
        <f t="shared" ref="Y9:Y13" si="0">SUM(Q9:U9)</f>
        <v>27</v>
      </c>
      <c r="Z9" s="5">
        <v>0</v>
      </c>
      <c r="AA9" s="5">
        <v>0</v>
      </c>
      <c r="AB9" s="5">
        <f t="shared" ref="AB9:AB13" si="1">SUM(Y9:AA9)</f>
        <v>27</v>
      </c>
      <c r="AC9" s="4" t="s">
        <v>620</v>
      </c>
      <c r="AD9" s="8" t="s">
        <v>621</v>
      </c>
      <c r="AE9" s="4" t="s">
        <v>621</v>
      </c>
      <c r="AF9" s="8">
        <v>1.5</v>
      </c>
      <c r="AG9" s="6" t="s">
        <v>31</v>
      </c>
      <c r="AH9" s="5" t="s">
        <v>29</v>
      </c>
      <c r="AI9" s="11" t="s">
        <v>622</v>
      </c>
      <c r="AJ9" s="10" t="s">
        <v>623</v>
      </c>
    </row>
    <row r="10" spans="1:38" s="12" customFormat="1" ht="51.75" customHeight="1" x14ac:dyDescent="0.2">
      <c r="A10" s="5">
        <v>3</v>
      </c>
      <c r="B10" s="3" t="s">
        <v>87</v>
      </c>
      <c r="C10" s="3" t="s">
        <v>88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36</v>
      </c>
      <c r="N10" s="5">
        <v>0</v>
      </c>
      <c r="O10" s="5">
        <v>0</v>
      </c>
      <c r="P10" s="5">
        <v>36</v>
      </c>
      <c r="Q10" s="5">
        <v>0</v>
      </c>
      <c r="R10" s="5">
        <v>0</v>
      </c>
      <c r="S10" s="5">
        <v>0</v>
      </c>
      <c r="T10" s="5">
        <v>0</v>
      </c>
      <c r="U10" s="9">
        <v>36</v>
      </c>
      <c r="V10" s="9">
        <v>36</v>
      </c>
      <c r="W10" s="5">
        <v>0</v>
      </c>
      <c r="X10" s="5">
        <v>0</v>
      </c>
      <c r="Y10" s="5">
        <f t="shared" si="0"/>
        <v>36</v>
      </c>
      <c r="Z10" s="5">
        <v>0</v>
      </c>
      <c r="AA10" s="5">
        <v>0</v>
      </c>
      <c r="AB10" s="5">
        <f t="shared" si="1"/>
        <v>36</v>
      </c>
      <c r="AC10" s="4" t="s">
        <v>624</v>
      </c>
      <c r="AD10" s="4" t="s">
        <v>625</v>
      </c>
      <c r="AE10" s="4" t="s">
        <v>625</v>
      </c>
      <c r="AF10" s="4" t="s">
        <v>626</v>
      </c>
      <c r="AG10" s="6" t="s">
        <v>31</v>
      </c>
      <c r="AH10" s="5" t="s">
        <v>29</v>
      </c>
      <c r="AI10" s="11" t="s">
        <v>627</v>
      </c>
      <c r="AJ10" s="10" t="s">
        <v>582</v>
      </c>
    </row>
    <row r="11" spans="1:38" s="12" customFormat="1" ht="72" customHeight="1" x14ac:dyDescent="0.2">
      <c r="A11" s="5">
        <v>4</v>
      </c>
      <c r="B11" s="3" t="s">
        <v>142</v>
      </c>
      <c r="C11" s="3" t="s">
        <v>143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30</v>
      </c>
      <c r="N11" s="5">
        <v>0</v>
      </c>
      <c r="O11" s="5">
        <v>0</v>
      </c>
      <c r="P11" s="5">
        <v>30</v>
      </c>
      <c r="Q11" s="5">
        <v>0</v>
      </c>
      <c r="R11" s="5">
        <v>0</v>
      </c>
      <c r="S11" s="5">
        <v>0</v>
      </c>
      <c r="T11" s="5">
        <v>0</v>
      </c>
      <c r="U11" s="9">
        <v>30</v>
      </c>
      <c r="V11" s="9">
        <v>30</v>
      </c>
      <c r="W11" s="5">
        <v>0</v>
      </c>
      <c r="X11" s="5">
        <v>0</v>
      </c>
      <c r="Y11" s="5">
        <f t="shared" ref="Y11" si="2">SUM(Q11:U11)</f>
        <v>30</v>
      </c>
      <c r="Z11" s="5">
        <v>0</v>
      </c>
      <c r="AA11" s="5">
        <v>0</v>
      </c>
      <c r="AB11" s="5">
        <f t="shared" ref="AB11" si="3">SUM(Y11:AA11)</f>
        <v>30</v>
      </c>
      <c r="AC11" s="4" t="s">
        <v>628</v>
      </c>
      <c r="AD11" s="8" t="s">
        <v>629</v>
      </c>
      <c r="AE11" s="4" t="s">
        <v>629</v>
      </c>
      <c r="AF11" s="8">
        <v>2.83</v>
      </c>
      <c r="AG11" s="6" t="s">
        <v>31</v>
      </c>
      <c r="AH11" s="5" t="s">
        <v>29</v>
      </c>
      <c r="AI11" s="11" t="s">
        <v>630</v>
      </c>
      <c r="AJ11" s="10" t="s">
        <v>631</v>
      </c>
    </row>
    <row r="12" spans="1:38" s="12" customFormat="1" ht="47.25" customHeight="1" x14ac:dyDescent="0.2">
      <c r="A12" s="5">
        <v>5</v>
      </c>
      <c r="B12" s="3" t="s">
        <v>93</v>
      </c>
      <c r="C12" s="3" t="s">
        <v>486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44</v>
      </c>
      <c r="N12" s="5">
        <v>0</v>
      </c>
      <c r="O12" s="5">
        <v>0</v>
      </c>
      <c r="P12" s="5">
        <v>44</v>
      </c>
      <c r="Q12" s="5">
        <v>0</v>
      </c>
      <c r="R12" s="5">
        <v>0</v>
      </c>
      <c r="S12" s="5">
        <v>0</v>
      </c>
      <c r="T12" s="5">
        <v>0</v>
      </c>
      <c r="U12" s="9">
        <v>44</v>
      </c>
      <c r="V12" s="9">
        <v>44</v>
      </c>
      <c r="W12" s="5">
        <v>0</v>
      </c>
      <c r="X12" s="5">
        <v>0</v>
      </c>
      <c r="Y12" s="5">
        <f t="shared" si="0"/>
        <v>44</v>
      </c>
      <c r="Z12" s="5">
        <v>0</v>
      </c>
      <c r="AA12" s="5">
        <v>0</v>
      </c>
      <c r="AB12" s="5">
        <f t="shared" si="1"/>
        <v>44</v>
      </c>
      <c r="AC12" s="4" t="s">
        <v>632</v>
      </c>
      <c r="AD12" s="8" t="s">
        <v>633</v>
      </c>
      <c r="AE12" s="4" t="s">
        <v>633</v>
      </c>
      <c r="AF12" s="8">
        <v>2.37</v>
      </c>
      <c r="AG12" s="6" t="s">
        <v>31</v>
      </c>
      <c r="AH12" s="5" t="s">
        <v>29</v>
      </c>
      <c r="AI12" s="11" t="s">
        <v>634</v>
      </c>
      <c r="AJ12" s="10" t="s">
        <v>527</v>
      </c>
    </row>
    <row r="13" spans="1:38" s="12" customFormat="1" ht="48" customHeight="1" x14ac:dyDescent="0.2">
      <c r="A13" s="5">
        <v>6</v>
      </c>
      <c r="B13" s="3" t="s">
        <v>47</v>
      </c>
      <c r="C13" s="3" t="s">
        <v>663</v>
      </c>
      <c r="D13" s="11" t="s">
        <v>42</v>
      </c>
      <c r="E13" s="3">
        <v>0.4</v>
      </c>
      <c r="F13" s="3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15</v>
      </c>
      <c r="N13" s="5">
        <v>0</v>
      </c>
      <c r="O13" s="5">
        <v>0</v>
      </c>
      <c r="P13" s="5">
        <v>15</v>
      </c>
      <c r="Q13" s="5">
        <v>0</v>
      </c>
      <c r="R13" s="5">
        <v>0</v>
      </c>
      <c r="S13" s="5">
        <v>0</v>
      </c>
      <c r="T13" s="5">
        <v>0</v>
      </c>
      <c r="U13" s="9">
        <v>15</v>
      </c>
      <c r="V13" s="9">
        <v>15</v>
      </c>
      <c r="W13" s="5">
        <v>0</v>
      </c>
      <c r="X13" s="5">
        <v>0</v>
      </c>
      <c r="Y13" s="5">
        <f t="shared" si="0"/>
        <v>15</v>
      </c>
      <c r="Z13" s="5">
        <v>0</v>
      </c>
      <c r="AA13" s="5">
        <v>0</v>
      </c>
      <c r="AB13" s="5">
        <f t="shared" si="1"/>
        <v>15</v>
      </c>
      <c r="AC13" s="4" t="s">
        <v>664</v>
      </c>
      <c r="AD13" s="8" t="s">
        <v>665</v>
      </c>
      <c r="AE13" s="3" t="s">
        <v>665</v>
      </c>
      <c r="AF13" s="8">
        <v>2.1669999999999998</v>
      </c>
      <c r="AG13" s="6" t="s">
        <v>31</v>
      </c>
      <c r="AH13" s="5" t="s">
        <v>29</v>
      </c>
      <c r="AI13" s="11" t="s">
        <v>666</v>
      </c>
      <c r="AJ13" s="10" t="s">
        <v>667</v>
      </c>
    </row>
    <row r="15" spans="1:38" s="12" customFormat="1" x14ac:dyDescent="0.2">
      <c r="A15" s="18"/>
      <c r="B15" s="19"/>
      <c r="C15" s="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18"/>
      <c r="AH15" s="18"/>
      <c r="AI15" s="18"/>
      <c r="AJ15" s="15"/>
      <c r="AK15" s="15"/>
      <c r="AL15" s="15"/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7" s="24" customFormat="1" x14ac:dyDescent="0.2">
      <c r="A17" s="21" t="s">
        <v>33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21"/>
      <c r="AH17" s="21"/>
      <c r="AI17" s="21"/>
      <c r="AJ17" s="23"/>
      <c r="AK17" s="23"/>
    </row>
    <row r="18" spans="1:37" s="28" customFormat="1" x14ac:dyDescent="0.2">
      <c r="A18" s="25">
        <v>1</v>
      </c>
      <c r="B18" s="26" t="s">
        <v>34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6"/>
      <c r="AH18" s="26"/>
      <c r="AI18" s="26"/>
    </row>
    <row r="19" spans="1:37" s="28" customFormat="1" x14ac:dyDescent="0.2">
      <c r="A19" s="25">
        <v>2</v>
      </c>
      <c r="B19" s="26" t="s">
        <v>35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7" s="28" customFormat="1" x14ac:dyDescent="0.2">
      <c r="A20" s="25">
        <v>3</v>
      </c>
      <c r="B20" s="26" t="s">
        <v>36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7" s="28" customFormat="1" x14ac:dyDescent="0.2">
      <c r="A21" s="25">
        <v>4</v>
      </c>
      <c r="B21" s="26" t="s">
        <v>37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7" s="28" customFormat="1" x14ac:dyDescent="0.2">
      <c r="A22" s="25">
        <v>5</v>
      </c>
      <c r="B22" s="26" t="s">
        <v>40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7" s="28" customForma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7" s="12" customForma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G24" s="29"/>
      <c r="AH24" s="29"/>
      <c r="AI24" s="29"/>
    </row>
    <row r="25" spans="1:37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7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15.75" x14ac:dyDescent="0.2">
      <c r="A2" s="48" t="s">
        <v>635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48.75" x14ac:dyDescent="0.2">
      <c r="A6" s="46"/>
      <c r="B6" s="49"/>
      <c r="C6" s="49"/>
      <c r="D6" s="46"/>
      <c r="E6" s="46"/>
      <c r="F6" s="46"/>
      <c r="G6" s="46"/>
      <c r="H6" s="46"/>
      <c r="I6" s="45" t="s">
        <v>27</v>
      </c>
      <c r="J6" s="45" t="s">
        <v>28</v>
      </c>
      <c r="K6" s="45" t="s">
        <v>27</v>
      </c>
      <c r="L6" s="45" t="s">
        <v>28</v>
      </c>
      <c r="M6" s="46"/>
      <c r="N6" s="46"/>
      <c r="O6" s="46"/>
      <c r="P6" s="46"/>
      <c r="Q6" s="45" t="s">
        <v>27</v>
      </c>
      <c r="R6" s="45" t="s">
        <v>28</v>
      </c>
      <c r="S6" s="45" t="s">
        <v>27</v>
      </c>
      <c r="T6" s="45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38.25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76</v>
      </c>
      <c r="Q8" s="5">
        <v>0</v>
      </c>
      <c r="R8" s="5">
        <v>0</v>
      </c>
      <c r="S8" s="5">
        <v>0</v>
      </c>
      <c r="T8" s="5">
        <v>0</v>
      </c>
      <c r="U8" s="9">
        <v>76</v>
      </c>
      <c r="V8" s="9">
        <v>76</v>
      </c>
      <c r="W8" s="5">
        <v>0</v>
      </c>
      <c r="X8" s="5">
        <v>0</v>
      </c>
      <c r="Y8" s="5">
        <f t="shared" ref="Y8:Y21" si="0">SUM(Q8:U8)</f>
        <v>76</v>
      </c>
      <c r="Z8" s="5">
        <v>0</v>
      </c>
      <c r="AA8" s="5">
        <v>0</v>
      </c>
      <c r="AB8" s="5">
        <f t="shared" ref="AB8:AB21" si="1">SUM(Y8:AA8)</f>
        <v>76</v>
      </c>
      <c r="AC8" s="4" t="s">
        <v>636</v>
      </c>
      <c r="AD8" s="4" t="s">
        <v>637</v>
      </c>
      <c r="AE8" s="4" t="s">
        <v>637</v>
      </c>
      <c r="AF8" s="9">
        <v>14.58</v>
      </c>
      <c r="AG8" s="6" t="s">
        <v>31</v>
      </c>
      <c r="AH8" s="5" t="s">
        <v>29</v>
      </c>
      <c r="AI8" s="11" t="s">
        <v>638</v>
      </c>
      <c r="AJ8" s="3" t="s">
        <v>639</v>
      </c>
    </row>
    <row r="9" spans="1:36" s="12" customFormat="1" ht="25.5" x14ac:dyDescent="0.2">
      <c r="A9" s="5">
        <v>2</v>
      </c>
      <c r="B9" s="3" t="s">
        <v>320</v>
      </c>
      <c r="C9" s="3" t="s">
        <v>504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22</v>
      </c>
      <c r="N9" s="5">
        <v>0</v>
      </c>
      <c r="O9" s="5">
        <v>0</v>
      </c>
      <c r="P9" s="11">
        <v>22</v>
      </c>
      <c r="Q9" s="5">
        <v>0</v>
      </c>
      <c r="R9" s="5">
        <v>0</v>
      </c>
      <c r="S9" s="5">
        <v>0</v>
      </c>
      <c r="T9" s="5">
        <v>0</v>
      </c>
      <c r="U9" s="11">
        <v>22</v>
      </c>
      <c r="V9" s="11">
        <v>22</v>
      </c>
      <c r="W9" s="5">
        <v>0</v>
      </c>
      <c r="X9" s="5">
        <v>0</v>
      </c>
      <c r="Y9" s="5">
        <f t="shared" si="0"/>
        <v>22</v>
      </c>
      <c r="Z9" s="5">
        <v>0</v>
      </c>
      <c r="AA9" s="5">
        <v>0</v>
      </c>
      <c r="AB9" s="5">
        <f t="shared" si="1"/>
        <v>22</v>
      </c>
      <c r="AC9" s="4" t="s">
        <v>640</v>
      </c>
      <c r="AD9" s="4" t="s">
        <v>641</v>
      </c>
      <c r="AE9" s="4" t="s">
        <v>641</v>
      </c>
      <c r="AF9" s="34">
        <v>1.73</v>
      </c>
      <c r="AG9" s="6" t="s">
        <v>31</v>
      </c>
      <c r="AH9" s="5" t="s">
        <v>29</v>
      </c>
      <c r="AI9" s="11" t="s">
        <v>642</v>
      </c>
      <c r="AJ9" s="3" t="s">
        <v>643</v>
      </c>
    </row>
    <row r="10" spans="1:36" s="12" customFormat="1" ht="25.5" x14ac:dyDescent="0.2">
      <c r="A10" s="5">
        <v>3</v>
      </c>
      <c r="B10" s="9" t="s">
        <v>581</v>
      </c>
      <c r="C10" s="9" t="s">
        <v>644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70</v>
      </c>
      <c r="N10" s="5">
        <v>0</v>
      </c>
      <c r="O10" s="5">
        <v>0</v>
      </c>
      <c r="P10" s="5">
        <v>70</v>
      </c>
      <c r="Q10" s="5">
        <v>0</v>
      </c>
      <c r="R10" s="5">
        <v>0</v>
      </c>
      <c r="S10" s="5">
        <v>0</v>
      </c>
      <c r="T10" s="5">
        <v>0</v>
      </c>
      <c r="U10" s="3">
        <v>70</v>
      </c>
      <c r="V10" s="3">
        <v>70</v>
      </c>
      <c r="W10" s="5">
        <v>0</v>
      </c>
      <c r="X10" s="5">
        <v>0</v>
      </c>
      <c r="Y10" s="5">
        <f t="shared" si="0"/>
        <v>70</v>
      </c>
      <c r="Z10" s="5">
        <v>0</v>
      </c>
      <c r="AA10" s="5">
        <v>0</v>
      </c>
      <c r="AB10" s="5">
        <f t="shared" si="1"/>
        <v>70</v>
      </c>
      <c r="AC10" s="3" t="s">
        <v>645</v>
      </c>
      <c r="AD10" s="4" t="s">
        <v>646</v>
      </c>
      <c r="AE10" s="4" t="s">
        <v>646</v>
      </c>
      <c r="AF10" s="9">
        <v>2.38</v>
      </c>
      <c r="AG10" s="6" t="s">
        <v>31</v>
      </c>
      <c r="AH10" s="5" t="s">
        <v>29</v>
      </c>
      <c r="AI10" s="11" t="s">
        <v>647</v>
      </c>
      <c r="AJ10" s="3" t="s">
        <v>648</v>
      </c>
    </row>
    <row r="11" spans="1:36" s="12" customFormat="1" ht="25.5" x14ac:dyDescent="0.2">
      <c r="A11" s="5">
        <v>4</v>
      </c>
      <c r="B11" s="3" t="s">
        <v>87</v>
      </c>
      <c r="C11" s="3" t="s">
        <v>88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36</v>
      </c>
      <c r="N11" s="5">
        <v>0</v>
      </c>
      <c r="O11" s="5">
        <v>0</v>
      </c>
      <c r="P11" s="5">
        <v>36</v>
      </c>
      <c r="Q11" s="5">
        <v>0</v>
      </c>
      <c r="R11" s="5">
        <v>0</v>
      </c>
      <c r="S11" s="5">
        <v>0</v>
      </c>
      <c r="T11" s="5">
        <v>0</v>
      </c>
      <c r="U11" s="9">
        <v>36</v>
      </c>
      <c r="V11" s="9">
        <v>36</v>
      </c>
      <c r="W11" s="5">
        <v>0</v>
      </c>
      <c r="X11" s="5">
        <v>0</v>
      </c>
      <c r="Y11" s="5">
        <f t="shared" si="0"/>
        <v>36</v>
      </c>
      <c r="Z11" s="5">
        <v>0</v>
      </c>
      <c r="AA11" s="5">
        <v>0</v>
      </c>
      <c r="AB11" s="5">
        <f t="shared" si="1"/>
        <v>36</v>
      </c>
      <c r="AC11" s="4" t="s">
        <v>649</v>
      </c>
      <c r="AD11" s="8" t="s">
        <v>650</v>
      </c>
      <c r="AE11" s="4" t="s">
        <v>650</v>
      </c>
      <c r="AF11" s="8">
        <v>3.43</v>
      </c>
      <c r="AG11" s="6" t="s">
        <v>31</v>
      </c>
      <c r="AH11" s="5" t="s">
        <v>29</v>
      </c>
      <c r="AI11" s="11" t="s">
        <v>651</v>
      </c>
      <c r="AJ11" s="10" t="s">
        <v>582</v>
      </c>
    </row>
    <row r="12" spans="1:36" s="12" customFormat="1" ht="25.5" x14ac:dyDescent="0.2">
      <c r="A12" s="5">
        <v>5</v>
      </c>
      <c r="B12" s="3" t="s">
        <v>583</v>
      </c>
      <c r="C12" s="3" t="s">
        <v>584</v>
      </c>
      <c r="D12" s="11" t="s">
        <v>32</v>
      </c>
      <c r="E12" s="3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27</v>
      </c>
      <c r="N12" s="5">
        <v>0</v>
      </c>
      <c r="O12" s="5">
        <v>0</v>
      </c>
      <c r="P12" s="5">
        <v>27</v>
      </c>
      <c r="Q12" s="5">
        <v>0</v>
      </c>
      <c r="R12" s="5">
        <v>0</v>
      </c>
      <c r="S12" s="5">
        <v>0</v>
      </c>
      <c r="T12" s="5">
        <v>0</v>
      </c>
      <c r="U12" s="9">
        <v>27</v>
      </c>
      <c r="V12" s="9">
        <v>27</v>
      </c>
      <c r="W12" s="5">
        <v>0</v>
      </c>
      <c r="X12" s="5">
        <v>0</v>
      </c>
      <c r="Y12" s="5">
        <f t="shared" si="0"/>
        <v>27</v>
      </c>
      <c r="Z12" s="5">
        <v>0</v>
      </c>
      <c r="AA12" s="5">
        <v>0</v>
      </c>
      <c r="AB12" s="5">
        <f t="shared" si="1"/>
        <v>27</v>
      </c>
      <c r="AC12" s="4" t="s">
        <v>652</v>
      </c>
      <c r="AD12" s="8" t="s">
        <v>653</v>
      </c>
      <c r="AE12" s="4" t="s">
        <v>653</v>
      </c>
      <c r="AF12" s="8">
        <v>12.07</v>
      </c>
      <c r="AG12" s="6" t="s">
        <v>31</v>
      </c>
      <c r="AH12" s="5" t="s">
        <v>29</v>
      </c>
      <c r="AI12" s="11" t="s">
        <v>654</v>
      </c>
      <c r="AJ12" s="10" t="s">
        <v>655</v>
      </c>
    </row>
    <row r="13" spans="1:36" s="12" customFormat="1" ht="25.5" x14ac:dyDescent="0.2">
      <c r="A13" s="5">
        <v>6</v>
      </c>
      <c r="B13" s="3" t="s">
        <v>210</v>
      </c>
      <c r="C13" s="3" t="s">
        <v>211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81</v>
      </c>
      <c r="N13" s="5">
        <v>0</v>
      </c>
      <c r="O13" s="5">
        <v>0</v>
      </c>
      <c r="P13" s="5">
        <v>81</v>
      </c>
      <c r="Q13" s="5">
        <v>0</v>
      </c>
      <c r="R13" s="5">
        <v>0</v>
      </c>
      <c r="S13" s="5">
        <v>0</v>
      </c>
      <c r="T13" s="5">
        <v>0</v>
      </c>
      <c r="U13" s="9">
        <v>81</v>
      </c>
      <c r="V13" s="9">
        <v>81</v>
      </c>
      <c r="W13" s="5">
        <v>0</v>
      </c>
      <c r="X13" s="5">
        <v>0</v>
      </c>
      <c r="Y13" s="5">
        <f t="shared" si="0"/>
        <v>81</v>
      </c>
      <c r="Z13" s="5">
        <v>0</v>
      </c>
      <c r="AA13" s="5">
        <v>0</v>
      </c>
      <c r="AB13" s="5">
        <f t="shared" si="1"/>
        <v>81</v>
      </c>
      <c r="AC13" s="4" t="s">
        <v>656</v>
      </c>
      <c r="AD13" s="8" t="s">
        <v>657</v>
      </c>
      <c r="AE13" s="4" t="s">
        <v>657</v>
      </c>
      <c r="AF13" s="8">
        <v>3.7</v>
      </c>
      <c r="AG13" s="6" t="s">
        <v>31</v>
      </c>
      <c r="AH13" s="5" t="s">
        <v>29</v>
      </c>
      <c r="AI13" s="11" t="s">
        <v>658</v>
      </c>
      <c r="AJ13" s="10" t="s">
        <v>659</v>
      </c>
    </row>
    <row r="14" spans="1:36" s="12" customFormat="1" ht="25.5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660</v>
      </c>
      <c r="AD14" s="8" t="s">
        <v>661</v>
      </c>
      <c r="AE14" s="4" t="s">
        <v>661</v>
      </c>
      <c r="AF14" s="8">
        <v>1.33</v>
      </c>
      <c r="AG14" s="6" t="s">
        <v>31</v>
      </c>
      <c r="AH14" s="5" t="s">
        <v>29</v>
      </c>
      <c r="AI14" s="11" t="s">
        <v>662</v>
      </c>
      <c r="AJ14" s="10" t="s">
        <v>527</v>
      </c>
    </row>
    <row r="15" spans="1:36" s="12" customFormat="1" ht="25.5" x14ac:dyDescent="0.2">
      <c r="A15" s="5">
        <v>8</v>
      </c>
      <c r="B15" s="3" t="s">
        <v>583</v>
      </c>
      <c r="C15" s="3" t="s">
        <v>584</v>
      </c>
      <c r="D15" s="11" t="s">
        <v>32</v>
      </c>
      <c r="E15" s="3">
        <v>6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27</v>
      </c>
      <c r="N15" s="5">
        <v>0</v>
      </c>
      <c r="O15" s="5">
        <v>0</v>
      </c>
      <c r="P15" s="5">
        <v>27</v>
      </c>
      <c r="Q15" s="5">
        <v>0</v>
      </c>
      <c r="R15" s="5">
        <v>0</v>
      </c>
      <c r="S15" s="5">
        <v>0</v>
      </c>
      <c r="T15" s="5">
        <v>0</v>
      </c>
      <c r="U15" s="9">
        <v>27</v>
      </c>
      <c r="V15" s="9">
        <v>27</v>
      </c>
      <c r="W15" s="5">
        <v>0</v>
      </c>
      <c r="X15" s="5">
        <v>0</v>
      </c>
      <c r="Y15" s="5">
        <f t="shared" si="0"/>
        <v>27</v>
      </c>
      <c r="Z15" s="5">
        <v>0</v>
      </c>
      <c r="AA15" s="5">
        <v>0</v>
      </c>
      <c r="AB15" s="5">
        <f t="shared" si="1"/>
        <v>27</v>
      </c>
      <c r="AC15" s="4" t="s">
        <v>585</v>
      </c>
      <c r="AD15" s="8" t="s">
        <v>586</v>
      </c>
      <c r="AE15" s="3" t="s">
        <v>586</v>
      </c>
      <c r="AF15" s="8">
        <v>10.220000000000001</v>
      </c>
      <c r="AG15" s="6" t="s">
        <v>31</v>
      </c>
      <c r="AH15" s="5" t="s">
        <v>29</v>
      </c>
      <c r="AI15" s="11" t="s">
        <v>587</v>
      </c>
      <c r="AJ15" s="10" t="s">
        <v>588</v>
      </c>
    </row>
    <row r="16" spans="1:36" s="12" customFormat="1" ht="25.5" x14ac:dyDescent="0.2">
      <c r="A16" s="5">
        <v>9</v>
      </c>
      <c r="B16" s="3" t="s">
        <v>589</v>
      </c>
      <c r="C16" s="3" t="s">
        <v>590</v>
      </c>
      <c r="D16" s="11" t="s">
        <v>42</v>
      </c>
      <c r="E16" s="3">
        <v>0.4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65</v>
      </c>
      <c r="N16" s="5">
        <v>0</v>
      </c>
      <c r="O16" s="5">
        <v>0</v>
      </c>
      <c r="P16" s="5">
        <v>65</v>
      </c>
      <c r="Q16" s="5">
        <v>0</v>
      </c>
      <c r="R16" s="5">
        <v>0</v>
      </c>
      <c r="S16" s="5">
        <v>0</v>
      </c>
      <c r="T16" s="5">
        <v>0</v>
      </c>
      <c r="U16" s="9">
        <v>65</v>
      </c>
      <c r="V16" s="9">
        <v>65</v>
      </c>
      <c r="W16" s="5">
        <v>0</v>
      </c>
      <c r="X16" s="5">
        <v>0</v>
      </c>
      <c r="Y16" s="5">
        <f t="shared" si="0"/>
        <v>65</v>
      </c>
      <c r="Z16" s="5">
        <v>0</v>
      </c>
      <c r="AA16" s="5">
        <v>0</v>
      </c>
      <c r="AB16" s="5">
        <f t="shared" si="1"/>
        <v>65</v>
      </c>
      <c r="AC16" s="4" t="s">
        <v>591</v>
      </c>
      <c r="AD16" s="4" t="s">
        <v>592</v>
      </c>
      <c r="AE16" s="4" t="s">
        <v>592</v>
      </c>
      <c r="AF16" s="4">
        <v>4.42</v>
      </c>
      <c r="AG16" s="6" t="s">
        <v>31</v>
      </c>
      <c r="AH16" s="5" t="s">
        <v>29</v>
      </c>
      <c r="AI16" s="11" t="s">
        <v>594</v>
      </c>
      <c r="AJ16" s="10" t="s">
        <v>593</v>
      </c>
    </row>
    <row r="17" spans="1:38" s="12" customFormat="1" ht="38.25" x14ac:dyDescent="0.2">
      <c r="A17" s="5">
        <v>10</v>
      </c>
      <c r="B17" s="3" t="s">
        <v>47</v>
      </c>
      <c r="C17" s="3" t="s">
        <v>170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41</v>
      </c>
      <c r="N17" s="5">
        <v>0</v>
      </c>
      <c r="O17" s="5">
        <v>0</v>
      </c>
      <c r="P17" s="5">
        <v>41</v>
      </c>
      <c r="Q17" s="5">
        <v>0</v>
      </c>
      <c r="R17" s="5">
        <v>0</v>
      </c>
      <c r="S17" s="5">
        <v>0</v>
      </c>
      <c r="T17" s="5">
        <v>0</v>
      </c>
      <c r="U17" s="9">
        <v>41</v>
      </c>
      <c r="V17" s="9">
        <v>41</v>
      </c>
      <c r="W17" s="5">
        <v>0</v>
      </c>
      <c r="X17" s="5">
        <v>0</v>
      </c>
      <c r="Y17" s="5">
        <f>SUM(Q17:U17)</f>
        <v>41</v>
      </c>
      <c r="Z17" s="5">
        <v>0</v>
      </c>
      <c r="AA17" s="5">
        <v>0</v>
      </c>
      <c r="AB17" s="5">
        <f t="shared" si="1"/>
        <v>41</v>
      </c>
      <c r="AC17" s="31" t="s">
        <v>595</v>
      </c>
      <c r="AD17" s="8" t="s">
        <v>596</v>
      </c>
      <c r="AE17" s="8" t="s">
        <v>596</v>
      </c>
      <c r="AF17" s="9">
        <v>1.75</v>
      </c>
      <c r="AG17" s="6" t="s">
        <v>31</v>
      </c>
      <c r="AH17" s="5" t="s">
        <v>29</v>
      </c>
      <c r="AI17" s="11" t="s">
        <v>597</v>
      </c>
      <c r="AJ17" s="11" t="s">
        <v>241</v>
      </c>
    </row>
    <row r="18" spans="1:38" s="12" customFormat="1" ht="25.5" x14ac:dyDescent="0.2">
      <c r="A18" s="5">
        <v>11</v>
      </c>
      <c r="B18" s="3" t="s">
        <v>87</v>
      </c>
      <c r="C18" s="3" t="s">
        <v>88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36</v>
      </c>
      <c r="N18" s="5">
        <v>0</v>
      </c>
      <c r="O18" s="5">
        <v>0</v>
      </c>
      <c r="P18" s="5">
        <v>36</v>
      </c>
      <c r="Q18" s="5">
        <v>0</v>
      </c>
      <c r="R18" s="5">
        <v>0</v>
      </c>
      <c r="S18" s="5">
        <v>0</v>
      </c>
      <c r="T18" s="5">
        <v>0</v>
      </c>
      <c r="U18" s="9">
        <v>36</v>
      </c>
      <c r="V18" s="9">
        <v>36</v>
      </c>
      <c r="W18" s="5">
        <v>0</v>
      </c>
      <c r="X18" s="5">
        <v>0</v>
      </c>
      <c r="Y18" s="5">
        <f t="shared" si="0"/>
        <v>36</v>
      </c>
      <c r="Z18" s="5">
        <v>0</v>
      </c>
      <c r="AA18" s="5">
        <v>0</v>
      </c>
      <c r="AB18" s="5">
        <f t="shared" si="1"/>
        <v>36</v>
      </c>
      <c r="AC18" s="40" t="s">
        <v>598</v>
      </c>
      <c r="AD18" s="4" t="s">
        <v>599</v>
      </c>
      <c r="AE18" s="4" t="s">
        <v>599</v>
      </c>
      <c r="AF18" s="3">
        <v>1.58</v>
      </c>
      <c r="AG18" s="6" t="s">
        <v>31</v>
      </c>
      <c r="AH18" s="5" t="s">
        <v>29</v>
      </c>
      <c r="AI18" s="11" t="s">
        <v>600</v>
      </c>
      <c r="AJ18" s="11" t="s">
        <v>582</v>
      </c>
    </row>
    <row r="19" spans="1:38" s="12" customFormat="1" ht="25.5" x14ac:dyDescent="0.2">
      <c r="A19" s="5">
        <v>12</v>
      </c>
      <c r="B19" s="3" t="s">
        <v>47</v>
      </c>
      <c r="C19" s="3" t="s">
        <v>98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1200</v>
      </c>
      <c r="N19" s="5">
        <v>0</v>
      </c>
      <c r="O19" s="5">
        <v>0</v>
      </c>
      <c r="P19" s="5">
        <v>1200</v>
      </c>
      <c r="Q19" s="5">
        <v>0</v>
      </c>
      <c r="R19" s="5">
        <v>0</v>
      </c>
      <c r="S19" s="5">
        <v>0</v>
      </c>
      <c r="T19" s="5">
        <v>0</v>
      </c>
      <c r="U19" s="9">
        <v>1200</v>
      </c>
      <c r="V19" s="9">
        <v>1200</v>
      </c>
      <c r="W19" s="5">
        <v>0</v>
      </c>
      <c r="X19" s="5">
        <v>0</v>
      </c>
      <c r="Y19" s="5">
        <f t="shared" si="0"/>
        <v>1200</v>
      </c>
      <c r="Z19" s="5">
        <v>0</v>
      </c>
      <c r="AA19" s="5">
        <v>0</v>
      </c>
      <c r="AB19" s="5">
        <f t="shared" si="1"/>
        <v>1200</v>
      </c>
      <c r="AC19" s="40" t="s">
        <v>601</v>
      </c>
      <c r="AD19" s="4" t="s">
        <v>602</v>
      </c>
      <c r="AE19" s="4" t="s">
        <v>602</v>
      </c>
      <c r="AF19" s="3">
        <v>0.5</v>
      </c>
      <c r="AG19" s="6" t="s">
        <v>31</v>
      </c>
      <c r="AH19" s="5" t="s">
        <v>29</v>
      </c>
      <c r="AI19" s="11" t="s">
        <v>603</v>
      </c>
      <c r="AJ19" s="11" t="s">
        <v>604</v>
      </c>
    </row>
    <row r="20" spans="1:38" s="12" customFormat="1" ht="25.5" x14ac:dyDescent="0.2">
      <c r="A20" s="5">
        <v>13</v>
      </c>
      <c r="B20" s="3" t="s">
        <v>50</v>
      </c>
      <c r="C20" s="3" t="s">
        <v>104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73</v>
      </c>
      <c r="N20" s="5">
        <v>0</v>
      </c>
      <c r="O20" s="5">
        <v>0</v>
      </c>
      <c r="P20" s="5">
        <v>73</v>
      </c>
      <c r="Q20" s="5">
        <v>0</v>
      </c>
      <c r="R20" s="5">
        <v>0</v>
      </c>
      <c r="S20" s="5">
        <v>0</v>
      </c>
      <c r="T20" s="5">
        <v>0</v>
      </c>
      <c r="U20" s="9">
        <v>73</v>
      </c>
      <c r="V20" s="9">
        <v>73</v>
      </c>
      <c r="W20" s="5">
        <v>0</v>
      </c>
      <c r="X20" s="5">
        <v>0</v>
      </c>
      <c r="Y20" s="5">
        <f t="shared" si="0"/>
        <v>73</v>
      </c>
      <c r="Z20" s="5">
        <v>0</v>
      </c>
      <c r="AA20" s="5">
        <v>0</v>
      </c>
      <c r="AB20" s="5">
        <f t="shared" si="1"/>
        <v>73</v>
      </c>
      <c r="AC20" s="31" t="s">
        <v>605</v>
      </c>
      <c r="AD20" s="8" t="s">
        <v>606</v>
      </c>
      <c r="AE20" s="8" t="s">
        <v>606</v>
      </c>
      <c r="AF20" s="9">
        <v>3.77</v>
      </c>
      <c r="AG20" s="6" t="s">
        <v>31</v>
      </c>
      <c r="AH20" s="5" t="s">
        <v>29</v>
      </c>
      <c r="AI20" s="11" t="s">
        <v>607</v>
      </c>
      <c r="AJ20" s="11" t="s">
        <v>432</v>
      </c>
    </row>
    <row r="21" spans="1:38" s="12" customFormat="1" ht="25.5" x14ac:dyDescent="0.2">
      <c r="A21" s="5">
        <v>14</v>
      </c>
      <c r="B21" s="3" t="s">
        <v>608</v>
      </c>
      <c r="C21" s="3" t="s">
        <v>609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246</v>
      </c>
      <c r="N21" s="5">
        <v>0</v>
      </c>
      <c r="O21" s="5">
        <v>0</v>
      </c>
      <c r="P21" s="5">
        <v>246</v>
      </c>
      <c r="Q21" s="5">
        <v>0</v>
      </c>
      <c r="R21" s="5">
        <v>0</v>
      </c>
      <c r="S21" s="5">
        <v>0</v>
      </c>
      <c r="T21" s="5">
        <v>0</v>
      </c>
      <c r="U21" s="9">
        <v>246</v>
      </c>
      <c r="V21" s="9">
        <v>246</v>
      </c>
      <c r="W21" s="5">
        <v>0</v>
      </c>
      <c r="X21" s="5">
        <v>0</v>
      </c>
      <c r="Y21" s="5">
        <f t="shared" si="0"/>
        <v>246</v>
      </c>
      <c r="Z21" s="5">
        <v>0</v>
      </c>
      <c r="AA21" s="5">
        <v>0</v>
      </c>
      <c r="AB21" s="5">
        <f t="shared" si="1"/>
        <v>246</v>
      </c>
      <c r="AC21" s="31" t="s">
        <v>610</v>
      </c>
      <c r="AD21" s="8" t="s">
        <v>611</v>
      </c>
      <c r="AE21" s="8" t="s">
        <v>611</v>
      </c>
      <c r="AF21" s="9">
        <v>0.67</v>
      </c>
      <c r="AG21" s="6" t="s">
        <v>31</v>
      </c>
      <c r="AH21" s="5" t="s">
        <v>29</v>
      </c>
      <c r="AI21" s="11" t="s">
        <v>612</v>
      </c>
      <c r="AJ21" s="11" t="s">
        <v>613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abSelected="1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669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5" t="s">
        <v>27</v>
      </c>
      <c r="J6" s="45" t="s">
        <v>28</v>
      </c>
      <c r="K6" s="45" t="s">
        <v>27</v>
      </c>
      <c r="L6" s="45" t="s">
        <v>28</v>
      </c>
      <c r="M6" s="46"/>
      <c r="N6" s="46"/>
      <c r="O6" s="46"/>
      <c r="P6" s="46"/>
      <c r="Q6" s="45" t="s">
        <v>27</v>
      </c>
      <c r="R6" s="45" t="s">
        <v>28</v>
      </c>
      <c r="S6" s="45" t="s">
        <v>27</v>
      </c>
      <c r="T6" s="45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41" si="0">SUM(Q8:U8)</f>
        <v>96</v>
      </c>
      <c r="Z8" s="5">
        <v>0</v>
      </c>
      <c r="AA8" s="5">
        <v>0</v>
      </c>
      <c r="AB8" s="5">
        <f t="shared" ref="AB8:AB41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si="0"/>
        <v>9</v>
      </c>
      <c r="Z12" s="5">
        <v>0</v>
      </c>
      <c r="AA12" s="5">
        <v>0</v>
      </c>
      <c r="AB12" s="5">
        <f t="shared" si="1"/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si="0"/>
        <v>592</v>
      </c>
      <c r="Z15" s="5">
        <v>0</v>
      </c>
      <c r="AA15" s="5">
        <v>0</v>
      </c>
      <c r="AB15" s="5">
        <f t="shared" si="1"/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6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6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6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6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6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6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si="0"/>
        <v>61</v>
      </c>
      <c r="Z22" s="5">
        <v>0</v>
      </c>
      <c r="AA22" s="5">
        <v>0</v>
      </c>
      <c r="AB22" s="5">
        <f t="shared" si="1"/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6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6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6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6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si="0"/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6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0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8" spans="1:36" s="12" customFormat="1" ht="38.25" x14ac:dyDescent="0.2">
      <c r="A28" s="5">
        <v>21</v>
      </c>
      <c r="B28" s="9" t="s">
        <v>115</v>
      </c>
      <c r="C28" s="3" t="s">
        <v>116</v>
      </c>
      <c r="D28" s="13" t="s">
        <v>32</v>
      </c>
      <c r="E28" s="13">
        <v>6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96</v>
      </c>
      <c r="N28" s="5">
        <v>0</v>
      </c>
      <c r="O28" s="5">
        <v>0</v>
      </c>
      <c r="P28" s="9">
        <v>76</v>
      </c>
      <c r="Q28" s="5">
        <v>0</v>
      </c>
      <c r="R28" s="5">
        <v>0</v>
      </c>
      <c r="S28" s="5">
        <v>0</v>
      </c>
      <c r="T28" s="5">
        <v>0</v>
      </c>
      <c r="U28" s="9">
        <v>76</v>
      </c>
      <c r="V28" s="9">
        <v>76</v>
      </c>
      <c r="W28" s="5">
        <v>0</v>
      </c>
      <c r="X28" s="5">
        <v>0</v>
      </c>
      <c r="Y28" s="5">
        <f t="shared" si="0"/>
        <v>76</v>
      </c>
      <c r="Z28" s="5">
        <v>0</v>
      </c>
      <c r="AA28" s="5">
        <v>0</v>
      </c>
      <c r="AB28" s="5">
        <f t="shared" si="1"/>
        <v>76</v>
      </c>
      <c r="AC28" s="4" t="s">
        <v>636</v>
      </c>
      <c r="AD28" s="4" t="s">
        <v>637</v>
      </c>
      <c r="AE28" s="4" t="s">
        <v>637</v>
      </c>
      <c r="AF28" s="9">
        <v>14.58</v>
      </c>
      <c r="AG28" s="6" t="s">
        <v>31</v>
      </c>
      <c r="AH28" s="5" t="s">
        <v>29</v>
      </c>
      <c r="AI28" s="11" t="s">
        <v>638</v>
      </c>
      <c r="AJ28" s="3" t="s">
        <v>639</v>
      </c>
    </row>
    <row r="29" spans="1:36" s="12" customFormat="1" ht="25.5" x14ac:dyDescent="0.2">
      <c r="A29" s="5">
        <v>22</v>
      </c>
      <c r="B29" s="3" t="s">
        <v>320</v>
      </c>
      <c r="C29" s="3" t="s">
        <v>504</v>
      </c>
      <c r="D29" s="5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11">
        <v>22</v>
      </c>
      <c r="N29" s="5">
        <v>0</v>
      </c>
      <c r="O29" s="5">
        <v>0</v>
      </c>
      <c r="P29" s="11">
        <v>22</v>
      </c>
      <c r="Q29" s="5">
        <v>0</v>
      </c>
      <c r="R29" s="5">
        <v>0</v>
      </c>
      <c r="S29" s="5">
        <v>0</v>
      </c>
      <c r="T29" s="5">
        <v>0</v>
      </c>
      <c r="U29" s="11">
        <v>22</v>
      </c>
      <c r="V29" s="11">
        <v>22</v>
      </c>
      <c r="W29" s="5">
        <v>0</v>
      </c>
      <c r="X29" s="5">
        <v>0</v>
      </c>
      <c r="Y29" s="5">
        <f t="shared" si="0"/>
        <v>22</v>
      </c>
      <c r="Z29" s="5">
        <v>0</v>
      </c>
      <c r="AA29" s="5">
        <v>0</v>
      </c>
      <c r="AB29" s="5">
        <f t="shared" si="1"/>
        <v>22</v>
      </c>
      <c r="AC29" s="4" t="s">
        <v>640</v>
      </c>
      <c r="AD29" s="4" t="s">
        <v>641</v>
      </c>
      <c r="AE29" s="4" t="s">
        <v>641</v>
      </c>
      <c r="AF29" s="34">
        <v>1.73</v>
      </c>
      <c r="AG29" s="6" t="s">
        <v>31</v>
      </c>
      <c r="AH29" s="5" t="s">
        <v>29</v>
      </c>
      <c r="AI29" s="11" t="s">
        <v>642</v>
      </c>
      <c r="AJ29" s="3" t="s">
        <v>643</v>
      </c>
    </row>
    <row r="30" spans="1:36" s="12" customFormat="1" ht="25.5" x14ac:dyDescent="0.2">
      <c r="A30" s="5">
        <v>23</v>
      </c>
      <c r="B30" s="9" t="s">
        <v>581</v>
      </c>
      <c r="C30" s="9" t="s">
        <v>644</v>
      </c>
      <c r="D30" s="5" t="s">
        <v>32</v>
      </c>
      <c r="E30" s="9">
        <v>10</v>
      </c>
      <c r="F30" s="9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3">
        <v>70</v>
      </c>
      <c r="N30" s="5">
        <v>0</v>
      </c>
      <c r="O30" s="5">
        <v>0</v>
      </c>
      <c r="P30" s="5">
        <v>70</v>
      </c>
      <c r="Q30" s="5">
        <v>0</v>
      </c>
      <c r="R30" s="5">
        <v>0</v>
      </c>
      <c r="S30" s="5">
        <v>0</v>
      </c>
      <c r="T30" s="5">
        <v>0</v>
      </c>
      <c r="U30" s="3">
        <v>70</v>
      </c>
      <c r="V30" s="3">
        <v>70</v>
      </c>
      <c r="W30" s="5">
        <v>0</v>
      </c>
      <c r="X30" s="5">
        <v>0</v>
      </c>
      <c r="Y30" s="5">
        <f t="shared" si="0"/>
        <v>70</v>
      </c>
      <c r="Z30" s="5">
        <v>0</v>
      </c>
      <c r="AA30" s="5">
        <v>0</v>
      </c>
      <c r="AB30" s="5">
        <f t="shared" si="1"/>
        <v>70</v>
      </c>
      <c r="AC30" s="3" t="s">
        <v>645</v>
      </c>
      <c r="AD30" s="4" t="s">
        <v>646</v>
      </c>
      <c r="AE30" s="4" t="s">
        <v>646</v>
      </c>
      <c r="AF30" s="9">
        <v>2.38</v>
      </c>
      <c r="AG30" s="6" t="s">
        <v>31</v>
      </c>
      <c r="AH30" s="5" t="s">
        <v>29</v>
      </c>
      <c r="AI30" s="11" t="s">
        <v>647</v>
      </c>
      <c r="AJ30" s="3" t="s">
        <v>648</v>
      </c>
    </row>
    <row r="31" spans="1:36" s="12" customFormat="1" ht="25.5" x14ac:dyDescent="0.2">
      <c r="A31" s="5">
        <v>24</v>
      </c>
      <c r="B31" s="3" t="s">
        <v>87</v>
      </c>
      <c r="C31" s="3" t="s">
        <v>88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36</v>
      </c>
      <c r="N31" s="5">
        <v>0</v>
      </c>
      <c r="O31" s="5">
        <v>0</v>
      </c>
      <c r="P31" s="5">
        <v>36</v>
      </c>
      <c r="Q31" s="5">
        <v>0</v>
      </c>
      <c r="R31" s="5">
        <v>0</v>
      </c>
      <c r="S31" s="5">
        <v>0</v>
      </c>
      <c r="T31" s="5">
        <v>0</v>
      </c>
      <c r="U31" s="9">
        <v>36</v>
      </c>
      <c r="V31" s="9">
        <v>36</v>
      </c>
      <c r="W31" s="5">
        <v>0</v>
      </c>
      <c r="X31" s="5">
        <v>0</v>
      </c>
      <c r="Y31" s="5">
        <f t="shared" si="0"/>
        <v>36</v>
      </c>
      <c r="Z31" s="5">
        <v>0</v>
      </c>
      <c r="AA31" s="5">
        <v>0</v>
      </c>
      <c r="AB31" s="5">
        <f t="shared" si="1"/>
        <v>36</v>
      </c>
      <c r="AC31" s="4" t="s">
        <v>649</v>
      </c>
      <c r="AD31" s="8" t="s">
        <v>650</v>
      </c>
      <c r="AE31" s="4" t="s">
        <v>650</v>
      </c>
      <c r="AF31" s="8">
        <v>3.43</v>
      </c>
      <c r="AG31" s="6" t="s">
        <v>31</v>
      </c>
      <c r="AH31" s="5" t="s">
        <v>29</v>
      </c>
      <c r="AI31" s="11" t="s">
        <v>651</v>
      </c>
      <c r="AJ31" s="10" t="s">
        <v>582</v>
      </c>
    </row>
    <row r="32" spans="1:36" s="12" customFormat="1" ht="25.5" x14ac:dyDescent="0.2">
      <c r="A32" s="5">
        <v>25</v>
      </c>
      <c r="B32" s="3" t="s">
        <v>583</v>
      </c>
      <c r="C32" s="3" t="s">
        <v>584</v>
      </c>
      <c r="D32" s="11" t="s">
        <v>32</v>
      </c>
      <c r="E32" s="3">
        <v>6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27</v>
      </c>
      <c r="N32" s="5">
        <v>0</v>
      </c>
      <c r="O32" s="5">
        <v>0</v>
      </c>
      <c r="P32" s="5">
        <v>27</v>
      </c>
      <c r="Q32" s="5">
        <v>0</v>
      </c>
      <c r="R32" s="5">
        <v>0</v>
      </c>
      <c r="S32" s="5">
        <v>0</v>
      </c>
      <c r="T32" s="5">
        <v>0</v>
      </c>
      <c r="U32" s="9">
        <v>27</v>
      </c>
      <c r="V32" s="9">
        <v>27</v>
      </c>
      <c r="W32" s="5">
        <v>0</v>
      </c>
      <c r="X32" s="5">
        <v>0</v>
      </c>
      <c r="Y32" s="5">
        <f t="shared" si="0"/>
        <v>27</v>
      </c>
      <c r="Z32" s="5">
        <v>0</v>
      </c>
      <c r="AA32" s="5">
        <v>0</v>
      </c>
      <c r="AB32" s="5">
        <f t="shared" si="1"/>
        <v>27</v>
      </c>
      <c r="AC32" s="4" t="s">
        <v>652</v>
      </c>
      <c r="AD32" s="8" t="s">
        <v>653</v>
      </c>
      <c r="AE32" s="4" t="s">
        <v>653</v>
      </c>
      <c r="AF32" s="8">
        <v>12.07</v>
      </c>
      <c r="AG32" s="6" t="s">
        <v>31</v>
      </c>
      <c r="AH32" s="5" t="s">
        <v>29</v>
      </c>
      <c r="AI32" s="11" t="s">
        <v>654</v>
      </c>
      <c r="AJ32" s="10" t="s">
        <v>655</v>
      </c>
    </row>
    <row r="33" spans="1:36" s="12" customFormat="1" ht="25.5" x14ac:dyDescent="0.2">
      <c r="A33" s="5">
        <v>26</v>
      </c>
      <c r="B33" s="3" t="s">
        <v>210</v>
      </c>
      <c r="C33" s="3" t="s">
        <v>211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81</v>
      </c>
      <c r="N33" s="5">
        <v>0</v>
      </c>
      <c r="O33" s="5">
        <v>0</v>
      </c>
      <c r="P33" s="5">
        <v>81</v>
      </c>
      <c r="Q33" s="5">
        <v>0</v>
      </c>
      <c r="R33" s="5">
        <v>0</v>
      </c>
      <c r="S33" s="5">
        <v>0</v>
      </c>
      <c r="T33" s="5">
        <v>0</v>
      </c>
      <c r="U33" s="9">
        <v>81</v>
      </c>
      <c r="V33" s="9">
        <v>81</v>
      </c>
      <c r="W33" s="5">
        <v>0</v>
      </c>
      <c r="X33" s="5">
        <v>0</v>
      </c>
      <c r="Y33" s="5">
        <f t="shared" si="0"/>
        <v>81</v>
      </c>
      <c r="Z33" s="5">
        <v>0</v>
      </c>
      <c r="AA33" s="5">
        <v>0</v>
      </c>
      <c r="AB33" s="5">
        <f t="shared" si="1"/>
        <v>81</v>
      </c>
      <c r="AC33" s="4" t="s">
        <v>656</v>
      </c>
      <c r="AD33" s="8" t="s">
        <v>657</v>
      </c>
      <c r="AE33" s="4" t="s">
        <v>657</v>
      </c>
      <c r="AF33" s="8">
        <v>3.7</v>
      </c>
      <c r="AG33" s="6" t="s">
        <v>31</v>
      </c>
      <c r="AH33" s="5" t="s">
        <v>29</v>
      </c>
      <c r="AI33" s="11" t="s">
        <v>658</v>
      </c>
      <c r="AJ33" s="10" t="s">
        <v>659</v>
      </c>
    </row>
    <row r="34" spans="1:36" s="12" customFormat="1" ht="25.5" x14ac:dyDescent="0.2">
      <c r="A34" s="5">
        <v>27</v>
      </c>
      <c r="B34" s="3" t="s">
        <v>93</v>
      </c>
      <c r="C34" s="3" t="s">
        <v>486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44</v>
      </c>
      <c r="N34" s="5">
        <v>0</v>
      </c>
      <c r="O34" s="5">
        <v>0</v>
      </c>
      <c r="P34" s="5">
        <v>44</v>
      </c>
      <c r="Q34" s="5">
        <v>0</v>
      </c>
      <c r="R34" s="5">
        <v>0</v>
      </c>
      <c r="S34" s="5">
        <v>0</v>
      </c>
      <c r="T34" s="5">
        <v>0</v>
      </c>
      <c r="U34" s="9">
        <v>44</v>
      </c>
      <c r="V34" s="9">
        <v>44</v>
      </c>
      <c r="W34" s="5">
        <v>0</v>
      </c>
      <c r="X34" s="5">
        <v>0</v>
      </c>
      <c r="Y34" s="5">
        <f t="shared" si="0"/>
        <v>44</v>
      </c>
      <c r="Z34" s="5">
        <v>0</v>
      </c>
      <c r="AA34" s="5">
        <v>0</v>
      </c>
      <c r="AB34" s="5">
        <f t="shared" si="1"/>
        <v>44</v>
      </c>
      <c r="AC34" s="4" t="s">
        <v>660</v>
      </c>
      <c r="AD34" s="8" t="s">
        <v>661</v>
      </c>
      <c r="AE34" s="4" t="s">
        <v>661</v>
      </c>
      <c r="AF34" s="8">
        <v>1.33</v>
      </c>
      <c r="AG34" s="6" t="s">
        <v>31</v>
      </c>
      <c r="AH34" s="5" t="s">
        <v>29</v>
      </c>
      <c r="AI34" s="11" t="s">
        <v>662</v>
      </c>
      <c r="AJ34" s="10" t="s">
        <v>527</v>
      </c>
    </row>
    <row r="35" spans="1:36" s="12" customFormat="1" ht="25.5" x14ac:dyDescent="0.2">
      <c r="A35" s="5">
        <v>28</v>
      </c>
      <c r="B35" s="3" t="s">
        <v>583</v>
      </c>
      <c r="C35" s="3" t="s">
        <v>584</v>
      </c>
      <c r="D35" s="11" t="s">
        <v>32</v>
      </c>
      <c r="E35" s="3">
        <v>6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27</v>
      </c>
      <c r="N35" s="5">
        <v>0</v>
      </c>
      <c r="O35" s="5">
        <v>0</v>
      </c>
      <c r="P35" s="5">
        <v>27</v>
      </c>
      <c r="Q35" s="5">
        <v>0</v>
      </c>
      <c r="R35" s="5">
        <v>0</v>
      </c>
      <c r="S35" s="5">
        <v>0</v>
      </c>
      <c r="T35" s="5">
        <v>0</v>
      </c>
      <c r="U35" s="9">
        <v>27</v>
      </c>
      <c r="V35" s="9">
        <v>27</v>
      </c>
      <c r="W35" s="5">
        <v>0</v>
      </c>
      <c r="X35" s="5">
        <v>0</v>
      </c>
      <c r="Y35" s="5">
        <f t="shared" si="0"/>
        <v>27</v>
      </c>
      <c r="Z35" s="5">
        <v>0</v>
      </c>
      <c r="AA35" s="5">
        <v>0</v>
      </c>
      <c r="AB35" s="5">
        <f t="shared" si="1"/>
        <v>27</v>
      </c>
      <c r="AC35" s="4" t="s">
        <v>585</v>
      </c>
      <c r="AD35" s="8" t="s">
        <v>586</v>
      </c>
      <c r="AE35" s="3" t="s">
        <v>586</v>
      </c>
      <c r="AF35" s="8">
        <v>10.220000000000001</v>
      </c>
      <c r="AG35" s="6" t="s">
        <v>31</v>
      </c>
      <c r="AH35" s="5" t="s">
        <v>29</v>
      </c>
      <c r="AI35" s="11" t="s">
        <v>587</v>
      </c>
      <c r="AJ35" s="10" t="s">
        <v>588</v>
      </c>
    </row>
    <row r="36" spans="1:36" s="12" customFormat="1" ht="25.5" x14ac:dyDescent="0.2">
      <c r="A36" s="5">
        <v>29</v>
      </c>
      <c r="B36" s="3" t="s">
        <v>589</v>
      </c>
      <c r="C36" s="3" t="s">
        <v>590</v>
      </c>
      <c r="D36" s="11" t="s">
        <v>42</v>
      </c>
      <c r="E36" s="3">
        <v>0.4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65</v>
      </c>
      <c r="N36" s="5">
        <v>0</v>
      </c>
      <c r="O36" s="5">
        <v>0</v>
      </c>
      <c r="P36" s="5">
        <v>65</v>
      </c>
      <c r="Q36" s="5">
        <v>0</v>
      </c>
      <c r="R36" s="5">
        <v>0</v>
      </c>
      <c r="S36" s="5">
        <v>0</v>
      </c>
      <c r="T36" s="5">
        <v>0</v>
      </c>
      <c r="U36" s="9">
        <v>65</v>
      </c>
      <c r="V36" s="9">
        <v>65</v>
      </c>
      <c r="W36" s="5">
        <v>0</v>
      </c>
      <c r="X36" s="5">
        <v>0</v>
      </c>
      <c r="Y36" s="5">
        <f t="shared" si="0"/>
        <v>65</v>
      </c>
      <c r="Z36" s="5">
        <v>0</v>
      </c>
      <c r="AA36" s="5">
        <v>0</v>
      </c>
      <c r="AB36" s="5">
        <f t="shared" si="1"/>
        <v>65</v>
      </c>
      <c r="AC36" s="4" t="s">
        <v>591</v>
      </c>
      <c r="AD36" s="4" t="s">
        <v>592</v>
      </c>
      <c r="AE36" s="4" t="s">
        <v>592</v>
      </c>
      <c r="AF36" s="4">
        <v>4.42</v>
      </c>
      <c r="AG36" s="6" t="s">
        <v>31</v>
      </c>
      <c r="AH36" s="5" t="s">
        <v>29</v>
      </c>
      <c r="AI36" s="11" t="s">
        <v>594</v>
      </c>
      <c r="AJ36" s="10" t="s">
        <v>593</v>
      </c>
    </row>
    <row r="37" spans="1:36" s="12" customFormat="1" ht="38.25" x14ac:dyDescent="0.2">
      <c r="A37" s="5">
        <v>30</v>
      </c>
      <c r="B37" s="3" t="s">
        <v>47</v>
      </c>
      <c r="C37" s="3" t="s">
        <v>170</v>
      </c>
      <c r="D37" s="11" t="s">
        <v>42</v>
      </c>
      <c r="E37" s="11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41</v>
      </c>
      <c r="N37" s="5">
        <v>0</v>
      </c>
      <c r="O37" s="5">
        <v>0</v>
      </c>
      <c r="P37" s="5">
        <v>41</v>
      </c>
      <c r="Q37" s="5">
        <v>0</v>
      </c>
      <c r="R37" s="5">
        <v>0</v>
      </c>
      <c r="S37" s="5">
        <v>0</v>
      </c>
      <c r="T37" s="5">
        <v>0</v>
      </c>
      <c r="U37" s="9">
        <v>41</v>
      </c>
      <c r="V37" s="9">
        <v>41</v>
      </c>
      <c r="W37" s="5">
        <v>0</v>
      </c>
      <c r="X37" s="5">
        <v>0</v>
      </c>
      <c r="Y37" s="5">
        <f>SUM(Q37:U37)</f>
        <v>41</v>
      </c>
      <c r="Z37" s="5">
        <v>0</v>
      </c>
      <c r="AA37" s="5">
        <v>0</v>
      </c>
      <c r="AB37" s="5">
        <f t="shared" si="1"/>
        <v>41</v>
      </c>
      <c r="AC37" s="31" t="s">
        <v>595</v>
      </c>
      <c r="AD37" s="8" t="s">
        <v>596</v>
      </c>
      <c r="AE37" s="8" t="s">
        <v>596</v>
      </c>
      <c r="AF37" s="9">
        <v>1.75</v>
      </c>
      <c r="AG37" s="6" t="s">
        <v>31</v>
      </c>
      <c r="AH37" s="5" t="s">
        <v>29</v>
      </c>
      <c r="AI37" s="11" t="s">
        <v>597</v>
      </c>
      <c r="AJ37" s="11" t="s">
        <v>241</v>
      </c>
    </row>
    <row r="38" spans="1:36" s="12" customFormat="1" ht="25.5" x14ac:dyDescent="0.2">
      <c r="A38" s="5">
        <v>31</v>
      </c>
      <c r="B38" s="3" t="s">
        <v>87</v>
      </c>
      <c r="C38" s="3" t="s">
        <v>88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36</v>
      </c>
      <c r="N38" s="5">
        <v>0</v>
      </c>
      <c r="O38" s="5">
        <v>0</v>
      </c>
      <c r="P38" s="5">
        <v>36</v>
      </c>
      <c r="Q38" s="5">
        <v>0</v>
      </c>
      <c r="R38" s="5">
        <v>0</v>
      </c>
      <c r="S38" s="5">
        <v>0</v>
      </c>
      <c r="T38" s="5">
        <v>0</v>
      </c>
      <c r="U38" s="9">
        <v>36</v>
      </c>
      <c r="V38" s="9">
        <v>36</v>
      </c>
      <c r="W38" s="5">
        <v>0</v>
      </c>
      <c r="X38" s="5">
        <v>0</v>
      </c>
      <c r="Y38" s="5">
        <f t="shared" si="0"/>
        <v>36</v>
      </c>
      <c r="Z38" s="5">
        <v>0</v>
      </c>
      <c r="AA38" s="5">
        <v>0</v>
      </c>
      <c r="AB38" s="5">
        <f t="shared" si="1"/>
        <v>36</v>
      </c>
      <c r="AC38" s="40" t="s">
        <v>598</v>
      </c>
      <c r="AD38" s="4" t="s">
        <v>599</v>
      </c>
      <c r="AE38" s="4" t="s">
        <v>599</v>
      </c>
      <c r="AF38" s="3">
        <v>1.58</v>
      </c>
      <c r="AG38" s="6" t="s">
        <v>31</v>
      </c>
      <c r="AH38" s="5" t="s">
        <v>29</v>
      </c>
      <c r="AI38" s="11" t="s">
        <v>600</v>
      </c>
      <c r="AJ38" s="11" t="s">
        <v>582</v>
      </c>
    </row>
    <row r="39" spans="1:36" s="12" customFormat="1" ht="25.5" x14ac:dyDescent="0.2">
      <c r="A39" s="5">
        <v>32</v>
      </c>
      <c r="B39" s="3" t="s">
        <v>47</v>
      </c>
      <c r="C39" s="3" t="s">
        <v>98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1200</v>
      </c>
      <c r="N39" s="5">
        <v>0</v>
      </c>
      <c r="O39" s="5">
        <v>0</v>
      </c>
      <c r="P39" s="5">
        <v>1200</v>
      </c>
      <c r="Q39" s="5">
        <v>0</v>
      </c>
      <c r="R39" s="5">
        <v>0</v>
      </c>
      <c r="S39" s="5">
        <v>0</v>
      </c>
      <c r="T39" s="5">
        <v>0</v>
      </c>
      <c r="U39" s="9">
        <v>1200</v>
      </c>
      <c r="V39" s="9">
        <v>1200</v>
      </c>
      <c r="W39" s="5">
        <v>0</v>
      </c>
      <c r="X39" s="5">
        <v>0</v>
      </c>
      <c r="Y39" s="5">
        <f t="shared" si="0"/>
        <v>1200</v>
      </c>
      <c r="Z39" s="5">
        <v>0</v>
      </c>
      <c r="AA39" s="5">
        <v>0</v>
      </c>
      <c r="AB39" s="5">
        <f t="shared" si="1"/>
        <v>1200</v>
      </c>
      <c r="AC39" s="40" t="s">
        <v>601</v>
      </c>
      <c r="AD39" s="4" t="s">
        <v>602</v>
      </c>
      <c r="AE39" s="4" t="s">
        <v>602</v>
      </c>
      <c r="AF39" s="3">
        <v>0.5</v>
      </c>
      <c r="AG39" s="6" t="s">
        <v>31</v>
      </c>
      <c r="AH39" s="5" t="s">
        <v>29</v>
      </c>
      <c r="AI39" s="11" t="s">
        <v>603</v>
      </c>
      <c r="AJ39" s="11" t="s">
        <v>604</v>
      </c>
    </row>
    <row r="40" spans="1:36" s="12" customFormat="1" ht="25.5" x14ac:dyDescent="0.2">
      <c r="A40" s="5">
        <v>33</v>
      </c>
      <c r="B40" s="3" t="s">
        <v>50</v>
      </c>
      <c r="C40" s="3" t="s">
        <v>104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73</v>
      </c>
      <c r="N40" s="5">
        <v>0</v>
      </c>
      <c r="O40" s="5">
        <v>0</v>
      </c>
      <c r="P40" s="5">
        <v>73</v>
      </c>
      <c r="Q40" s="5">
        <v>0</v>
      </c>
      <c r="R40" s="5">
        <v>0</v>
      </c>
      <c r="S40" s="5">
        <v>0</v>
      </c>
      <c r="T40" s="5">
        <v>0</v>
      </c>
      <c r="U40" s="9">
        <v>73</v>
      </c>
      <c r="V40" s="9">
        <v>73</v>
      </c>
      <c r="W40" s="5">
        <v>0</v>
      </c>
      <c r="X40" s="5">
        <v>0</v>
      </c>
      <c r="Y40" s="5">
        <f t="shared" si="0"/>
        <v>73</v>
      </c>
      <c r="Z40" s="5">
        <v>0</v>
      </c>
      <c r="AA40" s="5">
        <v>0</v>
      </c>
      <c r="AB40" s="5">
        <f t="shared" si="1"/>
        <v>73</v>
      </c>
      <c r="AC40" s="31" t="s">
        <v>605</v>
      </c>
      <c r="AD40" s="8" t="s">
        <v>606</v>
      </c>
      <c r="AE40" s="8" t="s">
        <v>606</v>
      </c>
      <c r="AF40" s="9">
        <v>3.77</v>
      </c>
      <c r="AG40" s="6" t="s">
        <v>31</v>
      </c>
      <c r="AH40" s="5" t="s">
        <v>29</v>
      </c>
      <c r="AI40" s="11" t="s">
        <v>607</v>
      </c>
      <c r="AJ40" s="11" t="s">
        <v>432</v>
      </c>
    </row>
    <row r="41" spans="1:36" s="12" customFormat="1" ht="25.5" x14ac:dyDescent="0.2">
      <c r="A41" s="5">
        <v>34</v>
      </c>
      <c r="B41" s="3" t="s">
        <v>608</v>
      </c>
      <c r="C41" s="3" t="s">
        <v>609</v>
      </c>
      <c r="D41" s="11" t="s">
        <v>32</v>
      </c>
      <c r="E41" s="11">
        <v>6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246</v>
      </c>
      <c r="N41" s="5">
        <v>0</v>
      </c>
      <c r="O41" s="5">
        <v>0</v>
      </c>
      <c r="P41" s="5">
        <v>246</v>
      </c>
      <c r="Q41" s="5">
        <v>0</v>
      </c>
      <c r="R41" s="5">
        <v>0</v>
      </c>
      <c r="S41" s="5">
        <v>0</v>
      </c>
      <c r="T41" s="5">
        <v>0</v>
      </c>
      <c r="U41" s="9">
        <v>246</v>
      </c>
      <c r="V41" s="9">
        <v>246</v>
      </c>
      <c r="W41" s="5">
        <v>0</v>
      </c>
      <c r="X41" s="5">
        <v>0</v>
      </c>
      <c r="Y41" s="5">
        <f t="shared" si="0"/>
        <v>246</v>
      </c>
      <c r="Z41" s="5">
        <v>0</v>
      </c>
      <c r="AA41" s="5">
        <v>0</v>
      </c>
      <c r="AB41" s="5">
        <f t="shared" si="1"/>
        <v>246</v>
      </c>
      <c r="AC41" s="31" t="s">
        <v>610</v>
      </c>
      <c r="AD41" s="8" t="s">
        <v>611</v>
      </c>
      <c r="AE41" s="8" t="s">
        <v>611</v>
      </c>
      <c r="AF41" s="9">
        <v>0.67</v>
      </c>
      <c r="AG41" s="6" t="s">
        <v>31</v>
      </c>
      <c r="AH41" s="5" t="s">
        <v>29</v>
      </c>
      <c r="AI41" s="11" t="s">
        <v>612</v>
      </c>
      <c r="AJ41" s="11" t="s">
        <v>613</v>
      </c>
    </row>
    <row r="42" spans="1:36" s="12" customFormat="1" ht="42.75" customHeight="1" x14ac:dyDescent="0.2">
      <c r="A42" s="5">
        <v>35</v>
      </c>
      <c r="B42" s="3" t="s">
        <v>583</v>
      </c>
      <c r="C42" s="3" t="s">
        <v>584</v>
      </c>
      <c r="D42" s="5" t="s">
        <v>32</v>
      </c>
      <c r="E42" s="3">
        <v>6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27</v>
      </c>
      <c r="N42" s="5">
        <v>0</v>
      </c>
      <c r="O42" s="5">
        <v>0</v>
      </c>
      <c r="P42" s="11">
        <v>27</v>
      </c>
      <c r="Q42" s="5">
        <v>0</v>
      </c>
      <c r="R42" s="5">
        <v>0</v>
      </c>
      <c r="S42" s="5">
        <v>0</v>
      </c>
      <c r="T42" s="5">
        <v>0</v>
      </c>
      <c r="U42" s="11">
        <v>27</v>
      </c>
      <c r="V42" s="11">
        <v>76</v>
      </c>
      <c r="W42" s="5">
        <v>0</v>
      </c>
      <c r="X42" s="5">
        <v>0</v>
      </c>
      <c r="Y42" s="5">
        <v>27</v>
      </c>
      <c r="Z42" s="5">
        <v>0</v>
      </c>
      <c r="AA42" s="5">
        <v>0</v>
      </c>
      <c r="AB42" s="5">
        <v>27</v>
      </c>
      <c r="AC42" s="4" t="s">
        <v>615</v>
      </c>
      <c r="AD42" s="4" t="s">
        <v>616</v>
      </c>
      <c r="AE42" s="4" t="s">
        <v>616</v>
      </c>
      <c r="AF42" s="34">
        <v>5.62</v>
      </c>
      <c r="AG42" s="6" t="s">
        <v>31</v>
      </c>
      <c r="AH42" s="5" t="s">
        <v>29</v>
      </c>
      <c r="AI42" s="11" t="s">
        <v>617</v>
      </c>
      <c r="AJ42" s="3" t="s">
        <v>618</v>
      </c>
    </row>
    <row r="43" spans="1:36" s="12" customFormat="1" ht="51.75" customHeight="1" x14ac:dyDescent="0.2">
      <c r="A43" s="5">
        <v>36</v>
      </c>
      <c r="B43" s="3" t="s">
        <v>581</v>
      </c>
      <c r="C43" s="3" t="s">
        <v>619</v>
      </c>
      <c r="D43" s="11" t="s">
        <v>42</v>
      </c>
      <c r="E43" s="3">
        <v>0.4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27</v>
      </c>
      <c r="N43" s="5">
        <v>0</v>
      </c>
      <c r="O43" s="5">
        <v>0</v>
      </c>
      <c r="P43" s="5">
        <v>27</v>
      </c>
      <c r="Q43" s="5">
        <v>0</v>
      </c>
      <c r="R43" s="5">
        <v>0</v>
      </c>
      <c r="S43" s="5">
        <v>0</v>
      </c>
      <c r="T43" s="5">
        <v>0</v>
      </c>
      <c r="U43" s="9">
        <v>27</v>
      </c>
      <c r="V43" s="9">
        <v>27</v>
      </c>
      <c r="W43" s="5">
        <v>0</v>
      </c>
      <c r="X43" s="5">
        <v>0</v>
      </c>
      <c r="Y43" s="5">
        <f t="shared" ref="Y43:Y47" si="2">SUM(Q43:U43)</f>
        <v>27</v>
      </c>
      <c r="Z43" s="5">
        <v>0</v>
      </c>
      <c r="AA43" s="5">
        <v>0</v>
      </c>
      <c r="AB43" s="5">
        <f t="shared" ref="AB43:AB47" si="3">SUM(Y43:AA43)</f>
        <v>27</v>
      </c>
      <c r="AC43" s="4" t="s">
        <v>620</v>
      </c>
      <c r="AD43" s="8" t="s">
        <v>621</v>
      </c>
      <c r="AE43" s="4" t="s">
        <v>621</v>
      </c>
      <c r="AF43" s="8">
        <v>1.5</v>
      </c>
      <c r="AG43" s="6" t="s">
        <v>31</v>
      </c>
      <c r="AH43" s="5" t="s">
        <v>29</v>
      </c>
      <c r="AI43" s="11" t="s">
        <v>622</v>
      </c>
      <c r="AJ43" s="10" t="s">
        <v>623</v>
      </c>
    </row>
    <row r="44" spans="1:36" s="12" customFormat="1" ht="51.75" customHeight="1" x14ac:dyDescent="0.2">
      <c r="A44" s="5">
        <v>37</v>
      </c>
      <c r="B44" s="3" t="s">
        <v>87</v>
      </c>
      <c r="C44" s="3" t="s">
        <v>88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36</v>
      </c>
      <c r="N44" s="5">
        <v>0</v>
      </c>
      <c r="O44" s="5">
        <v>0</v>
      </c>
      <c r="P44" s="5">
        <v>36</v>
      </c>
      <c r="Q44" s="5">
        <v>0</v>
      </c>
      <c r="R44" s="5">
        <v>0</v>
      </c>
      <c r="S44" s="5">
        <v>0</v>
      </c>
      <c r="T44" s="5">
        <v>0</v>
      </c>
      <c r="U44" s="9">
        <v>36</v>
      </c>
      <c r="V44" s="9">
        <v>36</v>
      </c>
      <c r="W44" s="5">
        <v>0</v>
      </c>
      <c r="X44" s="5">
        <v>0</v>
      </c>
      <c r="Y44" s="5">
        <f t="shared" si="2"/>
        <v>36</v>
      </c>
      <c r="Z44" s="5">
        <v>0</v>
      </c>
      <c r="AA44" s="5">
        <v>0</v>
      </c>
      <c r="AB44" s="5">
        <f t="shared" si="3"/>
        <v>36</v>
      </c>
      <c r="AC44" s="4" t="s">
        <v>624</v>
      </c>
      <c r="AD44" s="4" t="s">
        <v>625</v>
      </c>
      <c r="AE44" s="4" t="s">
        <v>625</v>
      </c>
      <c r="AF44" s="4" t="s">
        <v>626</v>
      </c>
      <c r="AG44" s="6" t="s">
        <v>31</v>
      </c>
      <c r="AH44" s="5" t="s">
        <v>29</v>
      </c>
      <c r="AI44" s="11" t="s">
        <v>627</v>
      </c>
      <c r="AJ44" s="10" t="s">
        <v>582</v>
      </c>
    </row>
    <row r="45" spans="1:36" s="12" customFormat="1" ht="72" customHeight="1" x14ac:dyDescent="0.2">
      <c r="A45" s="5">
        <v>38</v>
      </c>
      <c r="B45" s="3" t="s">
        <v>142</v>
      </c>
      <c r="C45" s="3" t="s">
        <v>143</v>
      </c>
      <c r="D45" s="11" t="s">
        <v>32</v>
      </c>
      <c r="E45" s="3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30</v>
      </c>
      <c r="N45" s="5">
        <v>0</v>
      </c>
      <c r="O45" s="5">
        <v>0</v>
      </c>
      <c r="P45" s="5">
        <v>30</v>
      </c>
      <c r="Q45" s="5">
        <v>0</v>
      </c>
      <c r="R45" s="5">
        <v>0</v>
      </c>
      <c r="S45" s="5">
        <v>0</v>
      </c>
      <c r="T45" s="5">
        <v>0</v>
      </c>
      <c r="U45" s="9">
        <v>30</v>
      </c>
      <c r="V45" s="9">
        <v>30</v>
      </c>
      <c r="W45" s="5">
        <v>0</v>
      </c>
      <c r="X45" s="5">
        <v>0</v>
      </c>
      <c r="Y45" s="5">
        <f t="shared" si="2"/>
        <v>30</v>
      </c>
      <c r="Z45" s="5">
        <v>0</v>
      </c>
      <c r="AA45" s="5">
        <v>0</v>
      </c>
      <c r="AB45" s="5">
        <f t="shared" si="3"/>
        <v>30</v>
      </c>
      <c r="AC45" s="4" t="s">
        <v>628</v>
      </c>
      <c r="AD45" s="8" t="s">
        <v>629</v>
      </c>
      <c r="AE45" s="4" t="s">
        <v>629</v>
      </c>
      <c r="AF45" s="8">
        <v>2.83</v>
      </c>
      <c r="AG45" s="6" t="s">
        <v>31</v>
      </c>
      <c r="AH45" s="5" t="s">
        <v>29</v>
      </c>
      <c r="AI45" s="11" t="s">
        <v>630</v>
      </c>
      <c r="AJ45" s="10" t="s">
        <v>631</v>
      </c>
    </row>
    <row r="46" spans="1:36" s="12" customFormat="1" ht="47.25" customHeight="1" x14ac:dyDescent="0.2">
      <c r="A46" s="5">
        <v>39</v>
      </c>
      <c r="B46" s="3" t="s">
        <v>93</v>
      </c>
      <c r="C46" s="3" t="s">
        <v>486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44</v>
      </c>
      <c r="N46" s="5">
        <v>0</v>
      </c>
      <c r="O46" s="5">
        <v>0</v>
      </c>
      <c r="P46" s="5">
        <v>44</v>
      </c>
      <c r="Q46" s="5">
        <v>0</v>
      </c>
      <c r="R46" s="5">
        <v>0</v>
      </c>
      <c r="S46" s="5">
        <v>0</v>
      </c>
      <c r="T46" s="5">
        <v>0</v>
      </c>
      <c r="U46" s="9">
        <v>44</v>
      </c>
      <c r="V46" s="9">
        <v>44</v>
      </c>
      <c r="W46" s="5">
        <v>0</v>
      </c>
      <c r="X46" s="5">
        <v>0</v>
      </c>
      <c r="Y46" s="5">
        <f t="shared" si="2"/>
        <v>44</v>
      </c>
      <c r="Z46" s="5">
        <v>0</v>
      </c>
      <c r="AA46" s="5">
        <v>0</v>
      </c>
      <c r="AB46" s="5">
        <f t="shared" si="3"/>
        <v>44</v>
      </c>
      <c r="AC46" s="4" t="s">
        <v>632</v>
      </c>
      <c r="AD46" s="8" t="s">
        <v>633</v>
      </c>
      <c r="AE46" s="4" t="s">
        <v>633</v>
      </c>
      <c r="AF46" s="8">
        <v>2.37</v>
      </c>
      <c r="AG46" s="6" t="s">
        <v>31</v>
      </c>
      <c r="AH46" s="5" t="s">
        <v>29</v>
      </c>
      <c r="AI46" s="11" t="s">
        <v>634</v>
      </c>
      <c r="AJ46" s="10" t="s">
        <v>527</v>
      </c>
    </row>
    <row r="47" spans="1:36" s="12" customFormat="1" ht="48" customHeight="1" x14ac:dyDescent="0.2">
      <c r="A47" s="5">
        <v>40</v>
      </c>
      <c r="B47" s="3" t="s">
        <v>47</v>
      </c>
      <c r="C47" s="3" t="s">
        <v>663</v>
      </c>
      <c r="D47" s="11" t="s">
        <v>42</v>
      </c>
      <c r="E47" s="3">
        <v>0.4</v>
      </c>
      <c r="F47" s="3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15</v>
      </c>
      <c r="N47" s="5">
        <v>0</v>
      </c>
      <c r="O47" s="5">
        <v>0</v>
      </c>
      <c r="P47" s="5">
        <v>15</v>
      </c>
      <c r="Q47" s="5">
        <v>0</v>
      </c>
      <c r="R47" s="5">
        <v>0</v>
      </c>
      <c r="S47" s="5">
        <v>0</v>
      </c>
      <c r="T47" s="5">
        <v>0</v>
      </c>
      <c r="U47" s="9">
        <v>15</v>
      </c>
      <c r="V47" s="9">
        <v>15</v>
      </c>
      <c r="W47" s="5">
        <v>0</v>
      </c>
      <c r="X47" s="5">
        <v>0</v>
      </c>
      <c r="Y47" s="5">
        <f t="shared" si="2"/>
        <v>15</v>
      </c>
      <c r="Z47" s="5">
        <v>0</v>
      </c>
      <c r="AA47" s="5">
        <v>0</v>
      </c>
      <c r="AB47" s="5">
        <f t="shared" si="3"/>
        <v>15</v>
      </c>
      <c r="AC47" s="4" t="s">
        <v>664</v>
      </c>
      <c r="AD47" s="8" t="s">
        <v>665</v>
      </c>
      <c r="AE47" s="3" t="s">
        <v>665</v>
      </c>
      <c r="AF47" s="8">
        <v>2.1669999999999998</v>
      </c>
      <c r="AG47" s="6" t="s">
        <v>31</v>
      </c>
      <c r="AH47" s="5" t="s">
        <v>29</v>
      </c>
      <c r="AI47" s="11" t="s">
        <v>666</v>
      </c>
      <c r="AJ47" s="10" t="s">
        <v>667</v>
      </c>
    </row>
    <row r="49" spans="1:38" s="12" customFormat="1" x14ac:dyDescent="0.2">
      <c r="A49" s="18"/>
      <c r="B49" s="19"/>
      <c r="C49" s="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20"/>
      <c r="AG49" s="18"/>
      <c r="AH49" s="18"/>
      <c r="AI49" s="18"/>
      <c r="AJ49" s="15"/>
      <c r="AK49" s="15"/>
      <c r="AL49" s="15"/>
    </row>
    <row r="50" spans="1:38" s="12" customFormat="1" x14ac:dyDescent="0.2">
      <c r="A50" s="18"/>
      <c r="B50" s="19"/>
      <c r="C50" s="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20"/>
      <c r="AG50" s="18"/>
      <c r="AH50" s="18"/>
      <c r="AI50" s="18"/>
      <c r="AJ50" s="15"/>
      <c r="AK50" s="15"/>
      <c r="AL50" s="15"/>
    </row>
    <row r="51" spans="1:38" s="24" customFormat="1" x14ac:dyDescent="0.2">
      <c r="A51" s="21" t="s">
        <v>33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2"/>
      <c r="AG51" s="21"/>
      <c r="AH51" s="21"/>
      <c r="AI51" s="21"/>
      <c r="AJ51" s="23"/>
      <c r="AK51" s="23"/>
    </row>
    <row r="52" spans="1:38" s="28" customFormat="1" x14ac:dyDescent="0.2">
      <c r="A52" s="25">
        <v>1</v>
      </c>
      <c r="B52" s="26" t="s">
        <v>34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7"/>
      <c r="AG52" s="26"/>
      <c r="AH52" s="26"/>
      <c r="AI52" s="26"/>
    </row>
    <row r="53" spans="1:38" s="28" customFormat="1" x14ac:dyDescent="0.2">
      <c r="A53" s="25">
        <v>2</v>
      </c>
      <c r="B53" s="26" t="s">
        <v>35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26"/>
      <c r="AH53" s="26"/>
      <c r="AI53" s="26"/>
    </row>
    <row r="54" spans="1:38" s="28" customFormat="1" x14ac:dyDescent="0.2">
      <c r="A54" s="25">
        <v>3</v>
      </c>
      <c r="B54" s="26" t="s">
        <v>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7"/>
      <c r="AG54" s="26"/>
      <c r="AH54" s="26"/>
      <c r="AI54" s="26"/>
    </row>
    <row r="55" spans="1:38" s="28" customFormat="1" x14ac:dyDescent="0.2">
      <c r="A55" s="25">
        <v>4</v>
      </c>
      <c r="B55" s="26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7"/>
      <c r="AG55" s="26"/>
      <c r="AH55" s="26"/>
      <c r="AI55" s="26"/>
    </row>
    <row r="56" spans="1:38" s="28" customFormat="1" x14ac:dyDescent="0.2">
      <c r="A56" s="25">
        <v>5</v>
      </c>
      <c r="B56" s="26" t="s">
        <v>40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26"/>
      <c r="AH56" s="26"/>
      <c r="AI56" s="26"/>
    </row>
    <row r="57" spans="1:38" s="28" customFormat="1" x14ac:dyDescent="0.2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7"/>
      <c r="AG57" s="26"/>
      <c r="AH57" s="26"/>
      <c r="AI57" s="26"/>
    </row>
    <row r="58" spans="1:38" s="12" customForma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29"/>
      <c r="AH58" s="29"/>
      <c r="AI58" s="29"/>
    </row>
    <row r="59" spans="1:38" s="12" customForma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0"/>
      <c r="AG59" s="29"/>
      <c r="AH59" s="29"/>
      <c r="AI59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16" zoomScale="80" zoomScaleNormal="80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86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33" t="s">
        <v>27</v>
      </c>
      <c r="J6" s="33" t="s">
        <v>28</v>
      </c>
      <c r="K6" s="33" t="s">
        <v>27</v>
      </c>
      <c r="L6" s="33" t="s">
        <v>28</v>
      </c>
      <c r="M6" s="46"/>
      <c r="N6" s="46"/>
      <c r="O6" s="46"/>
      <c r="P6" s="46"/>
      <c r="Q6" s="33" t="s">
        <v>27</v>
      </c>
      <c r="R6" s="33" t="s">
        <v>28</v>
      </c>
      <c r="S6" s="33" t="s">
        <v>27</v>
      </c>
      <c r="T6" s="33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87</v>
      </c>
      <c r="C8" s="3" t="s">
        <v>88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31</v>
      </c>
      <c r="N8" s="5">
        <v>0</v>
      </c>
      <c r="O8" s="5">
        <v>0</v>
      </c>
      <c r="P8" s="9">
        <v>31</v>
      </c>
      <c r="Q8" s="5">
        <v>0</v>
      </c>
      <c r="R8" s="5">
        <v>0</v>
      </c>
      <c r="S8" s="5">
        <v>0</v>
      </c>
      <c r="T8" s="5">
        <v>0</v>
      </c>
      <c r="U8" s="9">
        <v>31</v>
      </c>
      <c r="V8" s="9">
        <v>31</v>
      </c>
      <c r="W8" s="5">
        <v>0</v>
      </c>
      <c r="X8" s="5">
        <v>0</v>
      </c>
      <c r="Y8" s="5">
        <f t="shared" ref="Y8:Y21" si="0">SUM(Q8:U8)</f>
        <v>31</v>
      </c>
      <c r="Z8" s="5">
        <v>0</v>
      </c>
      <c r="AA8" s="5">
        <v>0</v>
      </c>
      <c r="AB8" s="5">
        <f t="shared" ref="AB8:AB13" si="1">SUM(Y8:AA8)</f>
        <v>31</v>
      </c>
      <c r="AC8" s="4" t="s">
        <v>89</v>
      </c>
      <c r="AD8" s="4" t="s">
        <v>90</v>
      </c>
      <c r="AE8" s="4" t="s">
        <v>90</v>
      </c>
      <c r="AF8" s="9">
        <v>0.91700000000000004</v>
      </c>
      <c r="AG8" s="6" t="s">
        <v>31</v>
      </c>
      <c r="AH8" s="5" t="s">
        <v>29</v>
      </c>
      <c r="AI8" s="11" t="s">
        <v>91</v>
      </c>
      <c r="AJ8" s="3" t="s">
        <v>92</v>
      </c>
    </row>
    <row r="9" spans="1:36" s="12" customFormat="1" ht="53.25" customHeight="1" x14ac:dyDescent="0.2">
      <c r="A9" s="5">
        <v>2</v>
      </c>
      <c r="B9" s="3" t="s">
        <v>93</v>
      </c>
      <c r="C9" s="3" t="s">
        <v>41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72</v>
      </c>
      <c r="N9" s="5">
        <v>0</v>
      </c>
      <c r="O9" s="5">
        <v>0</v>
      </c>
      <c r="P9" s="11">
        <v>72</v>
      </c>
      <c r="Q9" s="5">
        <v>0</v>
      </c>
      <c r="R9" s="5">
        <v>0</v>
      </c>
      <c r="S9" s="5">
        <v>0</v>
      </c>
      <c r="T9" s="5">
        <v>0</v>
      </c>
      <c r="U9" s="11">
        <v>72</v>
      </c>
      <c r="V9" s="11">
        <v>72</v>
      </c>
      <c r="W9" s="5">
        <v>0</v>
      </c>
      <c r="X9" s="5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4" t="s">
        <v>94</v>
      </c>
      <c r="AD9" s="4" t="s">
        <v>95</v>
      </c>
      <c r="AE9" s="4" t="s">
        <v>95</v>
      </c>
      <c r="AF9" s="34">
        <v>1.667</v>
      </c>
      <c r="AG9" s="6" t="s">
        <v>31</v>
      </c>
      <c r="AH9" s="5" t="s">
        <v>29</v>
      </c>
      <c r="AI9" s="11" t="s">
        <v>96</v>
      </c>
      <c r="AJ9" s="3" t="s">
        <v>97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98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64</v>
      </c>
      <c r="N10" s="5">
        <v>0</v>
      </c>
      <c r="O10" s="5">
        <v>0</v>
      </c>
      <c r="P10" s="5">
        <v>64</v>
      </c>
      <c r="Q10" s="5">
        <v>0</v>
      </c>
      <c r="R10" s="5">
        <v>0</v>
      </c>
      <c r="S10" s="5">
        <v>0</v>
      </c>
      <c r="T10" s="5">
        <v>0</v>
      </c>
      <c r="U10" s="3">
        <v>64</v>
      </c>
      <c r="V10" s="3">
        <v>64</v>
      </c>
      <c r="W10" s="5">
        <v>0</v>
      </c>
      <c r="X10" s="5">
        <v>0</v>
      </c>
      <c r="Y10" s="5">
        <f t="shared" si="0"/>
        <v>64</v>
      </c>
      <c r="Z10" s="5">
        <v>0</v>
      </c>
      <c r="AA10" s="5">
        <v>0</v>
      </c>
      <c r="AB10" s="5">
        <f t="shared" si="1"/>
        <v>64</v>
      </c>
      <c r="AC10" s="3" t="s">
        <v>99</v>
      </c>
      <c r="AD10" s="3" t="s">
        <v>100</v>
      </c>
      <c r="AE10" s="3" t="s">
        <v>100</v>
      </c>
      <c r="AF10" s="9">
        <v>0.25</v>
      </c>
      <c r="AG10" s="6" t="s">
        <v>31</v>
      </c>
      <c r="AH10" s="5" t="s">
        <v>29</v>
      </c>
      <c r="AI10" s="11" t="s">
        <v>101</v>
      </c>
      <c r="AJ10" s="3" t="s">
        <v>102</v>
      </c>
    </row>
    <row r="11" spans="1:36" s="12" customFormat="1" ht="33" customHeight="1" x14ac:dyDescent="0.2">
      <c r="A11" s="5">
        <v>4</v>
      </c>
      <c r="B11" s="9" t="s">
        <v>103</v>
      </c>
      <c r="C11" s="9" t="s">
        <v>104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71</v>
      </c>
      <c r="N11" s="5">
        <v>0</v>
      </c>
      <c r="O11" s="5">
        <v>0</v>
      </c>
      <c r="P11" s="5">
        <v>71</v>
      </c>
      <c r="Q11" s="5">
        <v>0</v>
      </c>
      <c r="R11" s="5">
        <v>0</v>
      </c>
      <c r="S11" s="5">
        <v>0</v>
      </c>
      <c r="T11" s="5">
        <v>0</v>
      </c>
      <c r="U11" s="3">
        <v>71</v>
      </c>
      <c r="V11" s="3">
        <v>71</v>
      </c>
      <c r="W11" s="5">
        <v>0</v>
      </c>
      <c r="X11" s="5">
        <v>0</v>
      </c>
      <c r="Y11" s="5">
        <f t="shared" si="0"/>
        <v>71</v>
      </c>
      <c r="Z11" s="5">
        <v>0</v>
      </c>
      <c r="AA11" s="5">
        <v>0</v>
      </c>
      <c r="AB11" s="5">
        <f t="shared" si="1"/>
        <v>71</v>
      </c>
      <c r="AC11" s="3" t="s">
        <v>105</v>
      </c>
      <c r="AD11" s="4" t="s">
        <v>106</v>
      </c>
      <c r="AE11" s="4" t="s">
        <v>106</v>
      </c>
      <c r="AF11" s="9">
        <v>10.666</v>
      </c>
      <c r="AG11" s="6" t="s">
        <v>31</v>
      </c>
      <c r="AH11" s="5" t="s">
        <v>29</v>
      </c>
      <c r="AI11" s="11" t="s">
        <v>107</v>
      </c>
      <c r="AJ11" s="3" t="s">
        <v>108</v>
      </c>
    </row>
    <row r="12" spans="1:36" s="12" customFormat="1" ht="39.75" customHeight="1" x14ac:dyDescent="0.2">
      <c r="A12" s="5">
        <v>5</v>
      </c>
      <c r="B12" s="9" t="s">
        <v>109</v>
      </c>
      <c r="C12" s="11" t="s">
        <v>110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</v>
      </c>
      <c r="N12" s="11">
        <v>0</v>
      </c>
      <c r="O12" s="11">
        <v>0</v>
      </c>
      <c r="P12" s="11">
        <v>32</v>
      </c>
      <c r="Q12" s="11">
        <v>0</v>
      </c>
      <c r="R12" s="11">
        <v>0</v>
      </c>
      <c r="S12" s="11">
        <v>0</v>
      </c>
      <c r="T12" s="11">
        <v>0</v>
      </c>
      <c r="U12" s="11">
        <v>32</v>
      </c>
      <c r="V12" s="11">
        <v>32</v>
      </c>
      <c r="W12" s="11">
        <v>0</v>
      </c>
      <c r="X12" s="11">
        <v>0</v>
      </c>
      <c r="Y12" s="5">
        <f t="shared" si="0"/>
        <v>32</v>
      </c>
      <c r="Z12" s="5">
        <v>0</v>
      </c>
      <c r="AA12" s="5">
        <v>0</v>
      </c>
      <c r="AB12" s="5">
        <f t="shared" si="1"/>
        <v>32</v>
      </c>
      <c r="AC12" s="11" t="s">
        <v>111</v>
      </c>
      <c r="AD12" s="11" t="s">
        <v>112</v>
      </c>
      <c r="AE12" s="11" t="s">
        <v>112</v>
      </c>
      <c r="AF12" s="14">
        <v>7.9829999999999997</v>
      </c>
      <c r="AG12" s="11" t="s">
        <v>31</v>
      </c>
      <c r="AH12" s="11" t="s">
        <v>29</v>
      </c>
      <c r="AI12" s="11" t="s">
        <v>113</v>
      </c>
      <c r="AJ12" s="11" t="s">
        <v>114</v>
      </c>
    </row>
    <row r="13" spans="1:36" s="12" customFormat="1" ht="51" customHeight="1" x14ac:dyDescent="0.2">
      <c r="A13" s="5">
        <v>6</v>
      </c>
      <c r="B13" s="3" t="s">
        <v>115</v>
      </c>
      <c r="C13" s="3" t="s">
        <v>116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110</v>
      </c>
      <c r="W13" s="5">
        <v>0</v>
      </c>
      <c r="X13" s="5">
        <v>0</v>
      </c>
      <c r="Y13" s="5">
        <f t="shared" si="0"/>
        <v>90</v>
      </c>
      <c r="Z13" s="5">
        <v>0</v>
      </c>
      <c r="AA13" s="5">
        <v>0</v>
      </c>
      <c r="AB13" s="5">
        <f t="shared" si="1"/>
        <v>90</v>
      </c>
      <c r="AC13" s="31" t="s">
        <v>117</v>
      </c>
      <c r="AD13" s="8" t="s">
        <v>118</v>
      </c>
      <c r="AE13" s="8" t="s">
        <v>118</v>
      </c>
      <c r="AF13" s="9">
        <v>1.333</v>
      </c>
      <c r="AG13" s="6" t="s">
        <v>31</v>
      </c>
      <c r="AH13" s="5" t="s">
        <v>29</v>
      </c>
      <c r="AI13" s="11" t="s">
        <v>119</v>
      </c>
      <c r="AJ13" s="11" t="s">
        <v>120</v>
      </c>
    </row>
    <row r="14" spans="1:36" s="12" customFormat="1" ht="51" customHeight="1" x14ac:dyDescent="0.2">
      <c r="A14" s="5">
        <v>7</v>
      </c>
      <c r="B14" s="3" t="s">
        <v>121</v>
      </c>
      <c r="C14" s="3" t="s">
        <v>122</v>
      </c>
      <c r="D14" s="11" t="s">
        <v>42</v>
      </c>
      <c r="E14" s="11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9">
        <v>2</v>
      </c>
      <c r="V14" s="9">
        <v>2</v>
      </c>
      <c r="W14" s="5">
        <v>0</v>
      </c>
      <c r="X14" s="5">
        <v>0</v>
      </c>
      <c r="Y14" s="5">
        <f t="shared" si="0"/>
        <v>2</v>
      </c>
      <c r="Z14" s="5">
        <v>0</v>
      </c>
      <c r="AA14" s="5">
        <v>0</v>
      </c>
      <c r="AB14" s="5">
        <f t="shared" ref="AB14:AB21" si="2">SUM(Y14:AA14)</f>
        <v>2</v>
      </c>
      <c r="AC14" s="31" t="s">
        <v>123</v>
      </c>
      <c r="AD14" s="8" t="s">
        <v>124</v>
      </c>
      <c r="AE14" s="8" t="s">
        <v>124</v>
      </c>
      <c r="AF14" s="9">
        <v>2.75</v>
      </c>
      <c r="AG14" s="6" t="s">
        <v>31</v>
      </c>
      <c r="AH14" s="5" t="s">
        <v>29</v>
      </c>
      <c r="AI14" s="11" t="s">
        <v>125</v>
      </c>
      <c r="AJ14" s="11" t="s">
        <v>126</v>
      </c>
    </row>
    <row r="15" spans="1:36" s="12" customFormat="1" ht="51" customHeight="1" x14ac:dyDescent="0.2">
      <c r="A15" s="5">
        <v>8</v>
      </c>
      <c r="B15" s="3" t="s">
        <v>127</v>
      </c>
      <c r="C15" s="3" t="s">
        <v>41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96</v>
      </c>
      <c r="Q15" s="5">
        <v>0</v>
      </c>
      <c r="R15" s="5">
        <v>0</v>
      </c>
      <c r="S15" s="5">
        <v>0</v>
      </c>
      <c r="T15" s="5">
        <v>0</v>
      </c>
      <c r="U15" s="9">
        <v>96</v>
      </c>
      <c r="V15" s="9">
        <v>96</v>
      </c>
      <c r="W15" s="5">
        <v>0</v>
      </c>
      <c r="X15" s="5">
        <v>0</v>
      </c>
      <c r="Y15" s="5">
        <f t="shared" si="0"/>
        <v>96</v>
      </c>
      <c r="Z15" s="5">
        <v>0</v>
      </c>
      <c r="AA15" s="5">
        <v>0</v>
      </c>
      <c r="AB15" s="5">
        <f t="shared" si="2"/>
        <v>96</v>
      </c>
      <c r="AC15" s="31" t="s">
        <v>128</v>
      </c>
      <c r="AD15" s="8" t="s">
        <v>129</v>
      </c>
      <c r="AE15" s="8" t="s">
        <v>129</v>
      </c>
      <c r="AF15" s="9">
        <v>1.75</v>
      </c>
      <c r="AG15" s="6" t="s">
        <v>31</v>
      </c>
      <c r="AH15" s="5" t="s">
        <v>29</v>
      </c>
      <c r="AI15" s="11" t="s">
        <v>130</v>
      </c>
      <c r="AJ15" s="11" t="s">
        <v>45</v>
      </c>
    </row>
    <row r="16" spans="1:36" s="12" customFormat="1" ht="51" customHeight="1" x14ac:dyDescent="0.2">
      <c r="A16" s="5">
        <v>9</v>
      </c>
      <c r="B16" s="3" t="s">
        <v>131</v>
      </c>
      <c r="C16" s="3" t="s">
        <v>98</v>
      </c>
      <c r="D16" s="11" t="s">
        <v>32</v>
      </c>
      <c r="E16" s="3">
        <v>10</v>
      </c>
      <c r="F16" s="3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14</v>
      </c>
      <c r="N16" s="5">
        <v>0</v>
      </c>
      <c r="O16" s="5">
        <v>0</v>
      </c>
      <c r="P16" s="5">
        <v>14</v>
      </c>
      <c r="Q16" s="5">
        <v>0</v>
      </c>
      <c r="R16" s="5">
        <v>0</v>
      </c>
      <c r="S16" s="5">
        <v>0</v>
      </c>
      <c r="T16" s="5">
        <v>0</v>
      </c>
      <c r="U16" s="9">
        <v>14</v>
      </c>
      <c r="V16" s="9">
        <v>14</v>
      </c>
      <c r="W16" s="5">
        <v>0</v>
      </c>
      <c r="X16" s="5">
        <v>0</v>
      </c>
      <c r="Y16" s="5">
        <f t="shared" si="0"/>
        <v>14</v>
      </c>
      <c r="Z16" s="5">
        <v>0</v>
      </c>
      <c r="AA16" s="5">
        <v>0</v>
      </c>
      <c r="AB16" s="5">
        <f t="shared" si="2"/>
        <v>14</v>
      </c>
      <c r="AC16" s="4" t="s">
        <v>132</v>
      </c>
      <c r="AD16" s="8" t="s">
        <v>133</v>
      </c>
      <c r="AE16" s="4" t="s">
        <v>133</v>
      </c>
      <c r="AF16" s="8">
        <v>5.4169999999999998</v>
      </c>
      <c r="AG16" s="6" t="s">
        <v>31</v>
      </c>
      <c r="AH16" s="5" t="s">
        <v>29</v>
      </c>
      <c r="AI16" s="11" t="s">
        <v>134</v>
      </c>
      <c r="AJ16" s="10" t="s">
        <v>135</v>
      </c>
    </row>
    <row r="17" spans="1:38" s="12" customFormat="1" ht="51" customHeight="1" x14ac:dyDescent="0.2">
      <c r="A17" s="5">
        <v>10</v>
      </c>
      <c r="B17" s="3" t="s">
        <v>136</v>
      </c>
      <c r="C17" s="3" t="s">
        <v>140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117</v>
      </c>
      <c r="N17" s="5">
        <v>0</v>
      </c>
      <c r="O17" s="5">
        <v>0</v>
      </c>
      <c r="P17" s="5">
        <v>117</v>
      </c>
      <c r="Q17" s="5">
        <v>0</v>
      </c>
      <c r="R17" s="5">
        <v>0</v>
      </c>
      <c r="S17" s="5">
        <v>0</v>
      </c>
      <c r="T17" s="5">
        <v>0</v>
      </c>
      <c r="U17" s="9">
        <v>117</v>
      </c>
      <c r="V17" s="9">
        <v>117</v>
      </c>
      <c r="W17" s="5">
        <v>0</v>
      </c>
      <c r="X17" s="5">
        <v>0</v>
      </c>
      <c r="Y17" s="5">
        <f t="shared" si="0"/>
        <v>117</v>
      </c>
      <c r="Z17" s="5">
        <v>0</v>
      </c>
      <c r="AA17" s="5">
        <v>0</v>
      </c>
      <c r="AB17" s="5">
        <f t="shared" si="2"/>
        <v>117</v>
      </c>
      <c r="AC17" s="4" t="s">
        <v>137</v>
      </c>
      <c r="AD17" s="8" t="s">
        <v>138</v>
      </c>
      <c r="AE17" s="4" t="s">
        <v>138</v>
      </c>
      <c r="AF17" s="8">
        <v>0.81699999999999995</v>
      </c>
      <c r="AG17" s="6" t="s">
        <v>31</v>
      </c>
      <c r="AH17" s="5" t="s">
        <v>29</v>
      </c>
      <c r="AI17" s="11" t="s">
        <v>139</v>
      </c>
      <c r="AJ17" s="10" t="s">
        <v>141</v>
      </c>
    </row>
    <row r="18" spans="1:38" s="12" customFormat="1" ht="51" customHeight="1" x14ac:dyDescent="0.2">
      <c r="A18" s="5">
        <v>11</v>
      </c>
      <c r="B18" s="3" t="s">
        <v>142</v>
      </c>
      <c r="C18" s="3" t="s">
        <v>143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35</v>
      </c>
      <c r="N18" s="5">
        <v>0</v>
      </c>
      <c r="O18" s="5">
        <v>0</v>
      </c>
      <c r="P18" s="5">
        <v>35</v>
      </c>
      <c r="Q18" s="5">
        <v>0</v>
      </c>
      <c r="R18" s="5">
        <v>0</v>
      </c>
      <c r="S18" s="5">
        <v>0</v>
      </c>
      <c r="T18" s="5">
        <v>0</v>
      </c>
      <c r="U18" s="9">
        <v>35</v>
      </c>
      <c r="V18" s="9">
        <v>35</v>
      </c>
      <c r="W18" s="5">
        <v>0</v>
      </c>
      <c r="X18" s="5">
        <v>0</v>
      </c>
      <c r="Y18" s="5">
        <f t="shared" si="0"/>
        <v>35</v>
      </c>
      <c r="Z18" s="5">
        <v>0</v>
      </c>
      <c r="AA18" s="5">
        <v>0</v>
      </c>
      <c r="AB18" s="5">
        <f t="shared" si="2"/>
        <v>35</v>
      </c>
      <c r="AC18" s="4" t="s">
        <v>144</v>
      </c>
      <c r="AD18" s="8" t="s">
        <v>145</v>
      </c>
      <c r="AE18" s="4" t="s">
        <v>145</v>
      </c>
      <c r="AF18" s="8">
        <v>1.0660000000000001</v>
      </c>
      <c r="AG18" s="6" t="s">
        <v>31</v>
      </c>
      <c r="AH18" s="5" t="s">
        <v>29</v>
      </c>
      <c r="AI18" s="11" t="s">
        <v>146</v>
      </c>
      <c r="AJ18" s="10" t="s">
        <v>147</v>
      </c>
    </row>
    <row r="19" spans="1:38" s="12" customFormat="1" ht="51" customHeight="1" x14ac:dyDescent="0.2">
      <c r="A19" s="5">
        <v>12</v>
      </c>
      <c r="B19" s="3" t="s">
        <v>115</v>
      </c>
      <c r="C19" s="3" t="s">
        <v>116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96</v>
      </c>
      <c r="N19" s="5">
        <v>0</v>
      </c>
      <c r="O19" s="5">
        <v>0</v>
      </c>
      <c r="P19" s="5">
        <v>96</v>
      </c>
      <c r="Q19" s="5">
        <v>0</v>
      </c>
      <c r="R19" s="5">
        <v>0</v>
      </c>
      <c r="S19" s="5">
        <v>0</v>
      </c>
      <c r="T19" s="5">
        <v>0</v>
      </c>
      <c r="U19" s="9">
        <v>96</v>
      </c>
      <c r="V19" s="9">
        <v>96</v>
      </c>
      <c r="W19" s="5">
        <v>0</v>
      </c>
      <c r="X19" s="5">
        <v>0</v>
      </c>
      <c r="Y19" s="5">
        <f t="shared" si="0"/>
        <v>96</v>
      </c>
      <c r="Z19" s="5">
        <v>0</v>
      </c>
      <c r="AA19" s="5">
        <v>0</v>
      </c>
      <c r="AB19" s="5">
        <f t="shared" si="2"/>
        <v>96</v>
      </c>
      <c r="AC19" s="4" t="s">
        <v>144</v>
      </c>
      <c r="AD19" s="8" t="s">
        <v>148</v>
      </c>
      <c r="AE19" s="4" t="s">
        <v>148</v>
      </c>
      <c r="AF19" s="8">
        <v>4.95</v>
      </c>
      <c r="AG19" s="6" t="s">
        <v>31</v>
      </c>
      <c r="AH19" s="5" t="s">
        <v>29</v>
      </c>
      <c r="AI19" s="11" t="s">
        <v>149</v>
      </c>
      <c r="AJ19" s="10" t="s">
        <v>150</v>
      </c>
    </row>
    <row r="20" spans="1:38" s="12" customFormat="1" ht="51" customHeight="1" x14ac:dyDescent="0.2">
      <c r="A20" s="5">
        <v>13</v>
      </c>
      <c r="B20" s="3" t="s">
        <v>73</v>
      </c>
      <c r="C20" s="3" t="s">
        <v>41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96</v>
      </c>
      <c r="N20" s="5">
        <v>0</v>
      </c>
      <c r="O20" s="5">
        <v>0</v>
      </c>
      <c r="P20" s="5">
        <v>96</v>
      </c>
      <c r="Q20" s="5">
        <v>0</v>
      </c>
      <c r="R20" s="5">
        <v>0</v>
      </c>
      <c r="S20" s="5">
        <v>0</v>
      </c>
      <c r="T20" s="5">
        <v>0</v>
      </c>
      <c r="U20" s="9">
        <v>96</v>
      </c>
      <c r="V20" s="9">
        <v>96</v>
      </c>
      <c r="W20" s="5">
        <v>0</v>
      </c>
      <c r="X20" s="5">
        <v>0</v>
      </c>
      <c r="Y20" s="5">
        <f t="shared" si="0"/>
        <v>96</v>
      </c>
      <c r="Z20" s="5">
        <v>0</v>
      </c>
      <c r="AA20" s="5">
        <v>0</v>
      </c>
      <c r="AB20" s="5">
        <f t="shared" si="2"/>
        <v>96</v>
      </c>
      <c r="AC20" s="4" t="s">
        <v>151</v>
      </c>
      <c r="AD20" s="8" t="s">
        <v>152</v>
      </c>
      <c r="AE20" s="4" t="s">
        <v>152</v>
      </c>
      <c r="AF20" s="8">
        <v>2.4169999999999998</v>
      </c>
      <c r="AG20" s="6" t="s">
        <v>31</v>
      </c>
      <c r="AH20" s="5" t="s">
        <v>29</v>
      </c>
      <c r="AI20" s="11" t="s">
        <v>153</v>
      </c>
      <c r="AJ20" s="10" t="s">
        <v>154</v>
      </c>
    </row>
    <row r="21" spans="1:38" s="12" customFormat="1" ht="44.25" customHeight="1" x14ac:dyDescent="0.2">
      <c r="A21" s="5">
        <v>14</v>
      </c>
      <c r="B21" s="3" t="s">
        <v>43</v>
      </c>
      <c r="C21" s="3" t="s">
        <v>140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100</v>
      </c>
      <c r="N21" s="5">
        <v>0</v>
      </c>
      <c r="O21" s="5">
        <v>0</v>
      </c>
      <c r="P21" s="5">
        <v>100</v>
      </c>
      <c r="Q21" s="5">
        <v>0</v>
      </c>
      <c r="R21" s="5">
        <v>0</v>
      </c>
      <c r="S21" s="5">
        <v>0</v>
      </c>
      <c r="T21" s="5">
        <v>0</v>
      </c>
      <c r="U21" s="9">
        <v>100</v>
      </c>
      <c r="V21" s="9">
        <v>100</v>
      </c>
      <c r="W21" s="5">
        <v>0</v>
      </c>
      <c r="X21" s="5">
        <v>0</v>
      </c>
      <c r="Y21" s="5">
        <f t="shared" si="0"/>
        <v>100</v>
      </c>
      <c r="Z21" s="5">
        <v>0</v>
      </c>
      <c r="AA21" s="5">
        <v>0</v>
      </c>
      <c r="AB21" s="5">
        <f t="shared" si="2"/>
        <v>100</v>
      </c>
      <c r="AC21" s="4" t="s">
        <v>155</v>
      </c>
      <c r="AD21" s="8" t="s">
        <v>156</v>
      </c>
      <c r="AE21" s="4" t="s">
        <v>156</v>
      </c>
      <c r="AF21" s="8">
        <v>1.583</v>
      </c>
      <c r="AG21" s="6" t="s">
        <v>31</v>
      </c>
      <c r="AH21" s="5" t="s">
        <v>29</v>
      </c>
      <c r="AI21" s="11" t="s">
        <v>157</v>
      </c>
      <c r="AJ21" s="10" t="s">
        <v>158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159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35" t="s">
        <v>27</v>
      </c>
      <c r="J6" s="35" t="s">
        <v>28</v>
      </c>
      <c r="K6" s="35" t="s">
        <v>27</v>
      </c>
      <c r="L6" s="35" t="s">
        <v>28</v>
      </c>
      <c r="M6" s="46"/>
      <c r="N6" s="46"/>
      <c r="O6" s="46"/>
      <c r="P6" s="46"/>
      <c r="Q6" s="35" t="s">
        <v>27</v>
      </c>
      <c r="R6" s="35" t="s">
        <v>28</v>
      </c>
      <c r="S6" s="35" t="s">
        <v>27</v>
      </c>
      <c r="T6" s="35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121</v>
      </c>
      <c r="C8" s="3" t="s">
        <v>160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83</v>
      </c>
      <c r="N8" s="5">
        <v>0</v>
      </c>
      <c r="O8" s="5">
        <v>0</v>
      </c>
      <c r="P8" s="9">
        <v>83</v>
      </c>
      <c r="Q8" s="5">
        <v>0</v>
      </c>
      <c r="R8" s="5">
        <v>0</v>
      </c>
      <c r="S8" s="5">
        <v>0</v>
      </c>
      <c r="T8" s="5">
        <v>0</v>
      </c>
      <c r="U8" s="9">
        <v>83</v>
      </c>
      <c r="V8" s="9">
        <v>83</v>
      </c>
      <c r="W8" s="5">
        <v>0</v>
      </c>
      <c r="X8" s="5">
        <v>0</v>
      </c>
      <c r="Y8" s="5">
        <f t="shared" ref="Y8:Y16" si="0">SUM(Q8:U8)</f>
        <v>83</v>
      </c>
      <c r="Z8" s="5">
        <v>0</v>
      </c>
      <c r="AA8" s="5">
        <v>0</v>
      </c>
      <c r="AB8" s="5">
        <f t="shared" ref="AB8:AB16" si="1">SUM(Y8:AA8)</f>
        <v>83</v>
      </c>
      <c r="AC8" s="4" t="s">
        <v>161</v>
      </c>
      <c r="AD8" s="4" t="s">
        <v>162</v>
      </c>
      <c r="AE8" s="4" t="s">
        <v>162</v>
      </c>
      <c r="AF8" s="9">
        <v>1.083</v>
      </c>
      <c r="AG8" s="6" t="s">
        <v>31</v>
      </c>
      <c r="AH8" s="5" t="s">
        <v>29</v>
      </c>
      <c r="AI8" s="11" t="s">
        <v>163</v>
      </c>
      <c r="AJ8" s="3" t="s">
        <v>164</v>
      </c>
    </row>
    <row r="9" spans="1:36" s="12" customFormat="1" ht="53.25" customHeight="1" x14ac:dyDescent="0.2">
      <c r="A9" s="5">
        <v>2</v>
      </c>
      <c r="B9" s="3" t="s">
        <v>43</v>
      </c>
      <c r="C9" s="3" t="s">
        <v>165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166</v>
      </c>
      <c r="AD9" s="4" t="s">
        <v>167</v>
      </c>
      <c r="AE9" s="4" t="s">
        <v>167</v>
      </c>
      <c r="AF9" s="34">
        <v>4.6669999999999998</v>
      </c>
      <c r="AG9" s="6" t="s">
        <v>31</v>
      </c>
      <c r="AH9" s="5" t="s">
        <v>29</v>
      </c>
      <c r="AI9" s="11" t="s">
        <v>168</v>
      </c>
      <c r="AJ9" s="3" t="s">
        <v>169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170</v>
      </c>
      <c r="D10" s="5" t="s">
        <v>42</v>
      </c>
      <c r="E10" s="9">
        <v>0.4</v>
      </c>
      <c r="F10" s="9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41</v>
      </c>
      <c r="N10" s="5">
        <v>0</v>
      </c>
      <c r="O10" s="5">
        <v>0</v>
      </c>
      <c r="P10" s="5">
        <v>41</v>
      </c>
      <c r="Q10" s="5">
        <v>0</v>
      </c>
      <c r="R10" s="5">
        <v>0</v>
      </c>
      <c r="S10" s="5">
        <v>0</v>
      </c>
      <c r="T10" s="5">
        <v>0</v>
      </c>
      <c r="U10" s="3">
        <v>41</v>
      </c>
      <c r="V10" s="3">
        <v>41</v>
      </c>
      <c r="W10" s="5">
        <v>0</v>
      </c>
      <c r="X10" s="5">
        <v>0</v>
      </c>
      <c r="Y10" s="5">
        <f t="shared" si="0"/>
        <v>41</v>
      </c>
      <c r="Z10" s="5">
        <v>0</v>
      </c>
      <c r="AA10" s="5">
        <v>0</v>
      </c>
      <c r="AB10" s="5">
        <f t="shared" si="1"/>
        <v>41</v>
      </c>
      <c r="AC10" s="3" t="s">
        <v>171</v>
      </c>
      <c r="AD10" s="3" t="s">
        <v>172</v>
      </c>
      <c r="AE10" s="3" t="s">
        <v>172</v>
      </c>
      <c r="AF10" s="9">
        <v>1.5</v>
      </c>
      <c r="AG10" s="6" t="s">
        <v>31</v>
      </c>
      <c r="AH10" s="5" t="s">
        <v>29</v>
      </c>
      <c r="AI10" s="11" t="s">
        <v>173</v>
      </c>
      <c r="AJ10" s="3" t="s">
        <v>174</v>
      </c>
    </row>
    <row r="11" spans="1:36" s="12" customFormat="1" ht="33" customHeight="1" x14ac:dyDescent="0.2">
      <c r="A11" s="5">
        <v>4</v>
      </c>
      <c r="B11" s="9" t="s">
        <v>43</v>
      </c>
      <c r="C11" s="9" t="s">
        <v>165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102</v>
      </c>
      <c r="N11" s="5">
        <v>0</v>
      </c>
      <c r="O11" s="5">
        <v>0</v>
      </c>
      <c r="P11" s="5">
        <v>102</v>
      </c>
      <c r="Q11" s="5">
        <v>0</v>
      </c>
      <c r="R11" s="5">
        <v>0</v>
      </c>
      <c r="S11" s="5">
        <v>0</v>
      </c>
      <c r="T11" s="5">
        <v>0</v>
      </c>
      <c r="U11" s="3">
        <v>102</v>
      </c>
      <c r="V11" s="3">
        <v>102</v>
      </c>
      <c r="W11" s="5">
        <v>0</v>
      </c>
      <c r="X11" s="5">
        <v>0</v>
      </c>
      <c r="Y11" s="5">
        <f t="shared" si="0"/>
        <v>102</v>
      </c>
      <c r="Z11" s="5">
        <v>0</v>
      </c>
      <c r="AA11" s="5">
        <v>0</v>
      </c>
      <c r="AB11" s="5">
        <f t="shared" si="1"/>
        <v>102</v>
      </c>
      <c r="AC11" s="3" t="s">
        <v>175</v>
      </c>
      <c r="AD11" s="4" t="s">
        <v>176</v>
      </c>
      <c r="AE11" s="4" t="s">
        <v>176</v>
      </c>
      <c r="AF11" s="9">
        <v>3.48</v>
      </c>
      <c r="AG11" s="6" t="s">
        <v>31</v>
      </c>
      <c r="AH11" s="5" t="s">
        <v>29</v>
      </c>
      <c r="AI11" s="11" t="s">
        <v>177</v>
      </c>
      <c r="AJ11" s="3" t="s">
        <v>169</v>
      </c>
    </row>
    <row r="12" spans="1:36" s="12" customFormat="1" ht="33" customHeight="1" x14ac:dyDescent="0.2">
      <c r="A12" s="5">
        <v>5</v>
      </c>
      <c r="B12" s="3" t="s">
        <v>43</v>
      </c>
      <c r="C12" s="3" t="s">
        <v>165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>SUM(Y12:AA12)</f>
        <v>102</v>
      </c>
      <c r="AC12" s="4" t="s">
        <v>194</v>
      </c>
      <c r="AD12" s="8" t="s">
        <v>195</v>
      </c>
      <c r="AE12" s="4" t="s">
        <v>195</v>
      </c>
      <c r="AF12" s="8">
        <v>2.9</v>
      </c>
      <c r="AG12" s="6" t="s">
        <v>31</v>
      </c>
      <c r="AH12" s="5" t="s">
        <v>29</v>
      </c>
      <c r="AI12" s="11" t="s">
        <v>196</v>
      </c>
      <c r="AJ12" s="10" t="s">
        <v>197</v>
      </c>
    </row>
    <row r="13" spans="1:36" s="12" customFormat="1" ht="33" customHeight="1" x14ac:dyDescent="0.2">
      <c r="A13" s="5">
        <v>6</v>
      </c>
      <c r="B13" s="3" t="s">
        <v>93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v>90</v>
      </c>
      <c r="Z13" s="5">
        <v>0</v>
      </c>
      <c r="AA13" s="5">
        <v>0</v>
      </c>
      <c r="AB13" s="5">
        <v>90</v>
      </c>
      <c r="AC13" s="4" t="s">
        <v>181</v>
      </c>
      <c r="AD13" s="8" t="s">
        <v>182</v>
      </c>
      <c r="AE13" s="4" t="s">
        <v>182</v>
      </c>
      <c r="AF13" s="8">
        <v>2.5169999999999999</v>
      </c>
      <c r="AG13" s="6" t="s">
        <v>31</v>
      </c>
      <c r="AH13" s="5" t="s">
        <v>29</v>
      </c>
      <c r="AI13" s="11" t="s">
        <v>183</v>
      </c>
      <c r="AJ13" s="10" t="s">
        <v>45</v>
      </c>
    </row>
    <row r="14" spans="1:36" s="12" customFormat="1" ht="33" customHeight="1" x14ac:dyDescent="0.2">
      <c r="A14" s="5">
        <v>7</v>
      </c>
      <c r="B14" s="3" t="s">
        <v>93</v>
      </c>
      <c r="C14" s="3" t="s">
        <v>41</v>
      </c>
      <c r="D14" s="11" t="s">
        <v>32</v>
      </c>
      <c r="E14" s="3">
        <v>10</v>
      </c>
      <c r="F14" s="3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4" t="s">
        <v>184</v>
      </c>
      <c r="AD14" s="8" t="s">
        <v>185</v>
      </c>
      <c r="AE14" s="4" t="s">
        <v>185</v>
      </c>
      <c r="AF14" s="8">
        <v>1.417</v>
      </c>
      <c r="AG14" s="6" t="s">
        <v>31</v>
      </c>
      <c r="AH14" s="5" t="s">
        <v>29</v>
      </c>
      <c r="AI14" s="11" t="s">
        <v>186</v>
      </c>
      <c r="AJ14" s="10" t="s">
        <v>187</v>
      </c>
    </row>
    <row r="15" spans="1:36" s="12" customFormat="1" ht="33" customHeight="1" x14ac:dyDescent="0.2">
      <c r="A15" s="5">
        <v>8</v>
      </c>
      <c r="B15" s="3" t="s">
        <v>188</v>
      </c>
      <c r="C15" s="3" t="s">
        <v>189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481</v>
      </c>
      <c r="Q15" s="5">
        <v>0</v>
      </c>
      <c r="R15" s="5">
        <v>0</v>
      </c>
      <c r="S15" s="5">
        <v>0</v>
      </c>
      <c r="T15" s="5">
        <v>0</v>
      </c>
      <c r="U15" s="9">
        <v>481</v>
      </c>
      <c r="V15" s="9">
        <v>481</v>
      </c>
      <c r="W15" s="5">
        <v>0</v>
      </c>
      <c r="X15" s="5">
        <v>0</v>
      </c>
      <c r="Y15" s="5">
        <v>481</v>
      </c>
      <c r="Z15" s="5">
        <v>0</v>
      </c>
      <c r="AA15" s="5">
        <v>0</v>
      </c>
      <c r="AB15" s="5">
        <v>481</v>
      </c>
      <c r="AC15" s="4" t="s">
        <v>190</v>
      </c>
      <c r="AD15" s="8" t="s">
        <v>191</v>
      </c>
      <c r="AE15" s="4" t="s">
        <v>191</v>
      </c>
      <c r="AF15" s="8">
        <v>5.3330000000000002</v>
      </c>
      <c r="AG15" s="6" t="s">
        <v>31</v>
      </c>
      <c r="AH15" s="5" t="s">
        <v>29</v>
      </c>
      <c r="AI15" s="11" t="s">
        <v>192</v>
      </c>
      <c r="AJ15" s="10" t="s">
        <v>193</v>
      </c>
    </row>
    <row r="16" spans="1:36" s="12" customFormat="1" ht="39.75" customHeight="1" x14ac:dyDescent="0.2">
      <c r="A16" s="5">
        <v>9</v>
      </c>
      <c r="B16" s="9" t="s">
        <v>121</v>
      </c>
      <c r="C16" s="11" t="s">
        <v>122</v>
      </c>
      <c r="D16" s="5" t="s">
        <v>42</v>
      </c>
      <c r="E16" s="11">
        <v>0.4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24</v>
      </c>
      <c r="N16" s="11">
        <v>0</v>
      </c>
      <c r="O16" s="11">
        <v>0</v>
      </c>
      <c r="P16" s="11">
        <v>24</v>
      </c>
      <c r="Q16" s="11">
        <v>0</v>
      </c>
      <c r="R16" s="11">
        <v>0</v>
      </c>
      <c r="S16" s="11">
        <v>0</v>
      </c>
      <c r="T16" s="11">
        <v>0</v>
      </c>
      <c r="U16" s="11">
        <v>24</v>
      </c>
      <c r="V16" s="11">
        <v>24</v>
      </c>
      <c r="W16" s="11">
        <v>0</v>
      </c>
      <c r="X16" s="11">
        <v>0</v>
      </c>
      <c r="Y16" s="5">
        <f t="shared" si="0"/>
        <v>24</v>
      </c>
      <c r="Z16" s="5">
        <v>0</v>
      </c>
      <c r="AA16" s="5">
        <v>0</v>
      </c>
      <c r="AB16" s="5">
        <f t="shared" si="1"/>
        <v>24</v>
      </c>
      <c r="AC16" s="11" t="s">
        <v>178</v>
      </c>
      <c r="AD16" s="11" t="s">
        <v>179</v>
      </c>
      <c r="AE16" s="11" t="s">
        <v>179</v>
      </c>
      <c r="AF16" s="14">
        <v>1.333</v>
      </c>
      <c r="AG16" s="11" t="s">
        <v>31</v>
      </c>
      <c r="AH16" s="11" t="s">
        <v>29</v>
      </c>
      <c r="AI16" s="11" t="s">
        <v>180</v>
      </c>
      <c r="AJ16" s="11" t="s">
        <v>126</v>
      </c>
    </row>
    <row r="17" spans="1:38" s="12" customFormat="1" ht="51" customHeight="1" x14ac:dyDescent="0.2">
      <c r="A17" s="5">
        <v>10</v>
      </c>
      <c r="B17" s="3" t="s">
        <v>198</v>
      </c>
      <c r="C17" s="3" t="s">
        <v>199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600</v>
      </c>
      <c r="N17" s="5">
        <v>0</v>
      </c>
      <c r="O17" s="5">
        <v>0</v>
      </c>
      <c r="P17" s="5">
        <v>600</v>
      </c>
      <c r="Q17" s="5">
        <v>0</v>
      </c>
      <c r="R17" s="5">
        <v>0</v>
      </c>
      <c r="S17" s="5">
        <v>0</v>
      </c>
      <c r="T17" s="5">
        <v>0</v>
      </c>
      <c r="U17" s="9">
        <v>600</v>
      </c>
      <c r="V17" s="9">
        <v>600</v>
      </c>
      <c r="W17" s="5">
        <v>0</v>
      </c>
      <c r="X17" s="5">
        <v>0</v>
      </c>
      <c r="Y17" s="5">
        <v>600</v>
      </c>
      <c r="Z17" s="5">
        <v>0</v>
      </c>
      <c r="AA17" s="5">
        <v>0</v>
      </c>
      <c r="AB17" s="5">
        <v>600</v>
      </c>
      <c r="AC17" s="31" t="s">
        <v>200</v>
      </c>
      <c r="AD17" s="8" t="s">
        <v>201</v>
      </c>
      <c r="AE17" s="8" t="s">
        <v>201</v>
      </c>
      <c r="AF17" s="9">
        <v>0.75</v>
      </c>
      <c r="AG17" s="6" t="s">
        <v>31</v>
      </c>
      <c r="AH17" s="5" t="s">
        <v>29</v>
      </c>
      <c r="AI17" s="11" t="s">
        <v>202</v>
      </c>
      <c r="AJ17" s="11" t="s">
        <v>203</v>
      </c>
    </row>
    <row r="18" spans="1:38" s="12" customFormat="1" ht="51" customHeight="1" x14ac:dyDescent="0.2">
      <c r="A18" s="5">
        <v>11</v>
      </c>
      <c r="B18" s="3" t="s">
        <v>46</v>
      </c>
      <c r="C18" s="3" t="s">
        <v>204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29</v>
      </c>
      <c r="N18" s="5">
        <v>0</v>
      </c>
      <c r="O18" s="5">
        <v>0</v>
      </c>
      <c r="P18" s="5">
        <v>29</v>
      </c>
      <c r="Q18" s="5">
        <v>0</v>
      </c>
      <c r="R18" s="5">
        <v>0</v>
      </c>
      <c r="S18" s="5">
        <v>0</v>
      </c>
      <c r="T18" s="5">
        <v>0</v>
      </c>
      <c r="U18" s="9">
        <v>29</v>
      </c>
      <c r="V18" s="9">
        <v>29</v>
      </c>
      <c r="W18" s="5">
        <v>0</v>
      </c>
      <c r="X18" s="5">
        <v>0</v>
      </c>
      <c r="Y18" s="5">
        <v>29</v>
      </c>
      <c r="Z18" s="5">
        <v>0</v>
      </c>
      <c r="AA18" s="5">
        <v>0</v>
      </c>
      <c r="AB18" s="5">
        <v>29</v>
      </c>
      <c r="AC18" s="31" t="s">
        <v>205</v>
      </c>
      <c r="AD18" s="8" t="s">
        <v>206</v>
      </c>
      <c r="AE18" s="8" t="s">
        <v>206</v>
      </c>
      <c r="AF18" s="9">
        <v>3.8660000000000001</v>
      </c>
      <c r="AG18" s="6" t="s">
        <v>31</v>
      </c>
      <c r="AH18" s="5" t="s">
        <v>29</v>
      </c>
      <c r="AI18" s="11" t="s">
        <v>207</v>
      </c>
      <c r="AJ18" s="11" t="s">
        <v>208</v>
      </c>
    </row>
    <row r="20" spans="1:38" s="12" customFormat="1" x14ac:dyDescent="0.2">
      <c r="A20" s="18"/>
      <c r="B20" s="19"/>
      <c r="C20" s="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18"/>
      <c r="AH20" s="18"/>
      <c r="AI20" s="18"/>
      <c r="AJ20" s="15"/>
      <c r="AK20" s="15"/>
      <c r="AL20" s="15"/>
    </row>
    <row r="21" spans="1:38" s="12" customFormat="1" x14ac:dyDescent="0.2">
      <c r="A21" s="18"/>
      <c r="B21" s="19"/>
      <c r="C21" s="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18"/>
      <c r="AH21" s="18"/>
      <c r="AI21" s="18"/>
      <c r="AJ21" s="15"/>
      <c r="AK21" s="15"/>
      <c r="AL21" s="15"/>
    </row>
    <row r="22" spans="1:38" s="24" customFormat="1" x14ac:dyDescent="0.2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21"/>
      <c r="AH22" s="21"/>
      <c r="AI22" s="21"/>
      <c r="AJ22" s="23"/>
      <c r="AK22" s="23"/>
    </row>
    <row r="23" spans="1:38" s="28" customFormat="1" x14ac:dyDescent="0.2">
      <c r="A23" s="25">
        <v>1</v>
      </c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2</v>
      </c>
      <c r="B24" s="26" t="s">
        <v>35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3</v>
      </c>
      <c r="B25" s="26" t="s">
        <v>36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>
        <v>4</v>
      </c>
      <c r="B26" s="26" t="s">
        <v>37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5</v>
      </c>
      <c r="B27" s="26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12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29"/>
    </row>
    <row r="30" spans="1:38" s="12" customForma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29"/>
      <c r="AH30" s="29"/>
      <c r="AI30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209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36" t="s">
        <v>27</v>
      </c>
      <c r="J6" s="36" t="s">
        <v>28</v>
      </c>
      <c r="K6" s="36" t="s">
        <v>27</v>
      </c>
      <c r="L6" s="36" t="s">
        <v>28</v>
      </c>
      <c r="M6" s="46"/>
      <c r="N6" s="46"/>
      <c r="O6" s="46"/>
      <c r="P6" s="46"/>
      <c r="Q6" s="36" t="s">
        <v>27</v>
      </c>
      <c r="R6" s="36" t="s">
        <v>28</v>
      </c>
      <c r="S6" s="36" t="s">
        <v>27</v>
      </c>
      <c r="T6" s="36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ref="Y15:Y28" si="2">SUM(Q15:U15)</f>
        <v>31</v>
      </c>
      <c r="Z15" s="5">
        <v>0</v>
      </c>
      <c r="AA15" s="5">
        <v>0</v>
      </c>
      <c r="AB15" s="5">
        <f t="shared" ref="AB15:AB24" si="3">SUM(Y15:AA15)</f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2"/>
        <v>72</v>
      </c>
      <c r="Z16" s="5">
        <v>0</v>
      </c>
      <c r="AA16" s="5">
        <v>0</v>
      </c>
      <c r="AB16" s="5">
        <f t="shared" si="3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2"/>
        <v>64</v>
      </c>
      <c r="Z17" s="5">
        <v>0</v>
      </c>
      <c r="AA17" s="5">
        <v>0</v>
      </c>
      <c r="AB17" s="5">
        <f t="shared" si="3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2"/>
        <v>71</v>
      </c>
      <c r="Z18" s="5">
        <v>0</v>
      </c>
      <c r="AA18" s="5">
        <v>0</v>
      </c>
      <c r="AB18" s="5">
        <f t="shared" si="3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2"/>
        <v>32</v>
      </c>
      <c r="Z19" s="5">
        <v>0</v>
      </c>
      <c r="AA19" s="5">
        <v>0</v>
      </c>
      <c r="AB19" s="5">
        <f t="shared" si="3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2"/>
        <v>90</v>
      </c>
      <c r="Z20" s="5">
        <v>0</v>
      </c>
      <c r="AA20" s="5">
        <v>0</v>
      </c>
      <c r="AB20" s="5">
        <f t="shared" si="3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2"/>
        <v>2</v>
      </c>
      <c r="Z21" s="5">
        <v>0</v>
      </c>
      <c r="AA21" s="5">
        <v>0</v>
      </c>
      <c r="AB21" s="5">
        <f t="shared" si="3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2"/>
        <v>96</v>
      </c>
      <c r="Z22" s="5">
        <v>0</v>
      </c>
      <c r="AA22" s="5">
        <v>0</v>
      </c>
      <c r="AB22" s="5">
        <f t="shared" si="3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2"/>
        <v>14</v>
      </c>
      <c r="Z23" s="5">
        <v>0</v>
      </c>
      <c r="AA23" s="5">
        <v>0</v>
      </c>
      <c r="AB23" s="5">
        <f t="shared" si="3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2"/>
        <v>117</v>
      </c>
      <c r="Z24" s="5">
        <v>0</v>
      </c>
      <c r="AA24" s="5">
        <v>0</v>
      </c>
      <c r="AB24" s="5">
        <f t="shared" si="3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2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2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2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2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4">SUM(Q29:U29)</f>
        <v>83</v>
      </c>
      <c r="Z29" s="5">
        <v>0</v>
      </c>
      <c r="AA29" s="5">
        <v>0</v>
      </c>
      <c r="AB29" s="5">
        <f t="shared" ref="AB29:AB37" si="5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4"/>
        <v>102</v>
      </c>
      <c r="Z30" s="5">
        <v>0</v>
      </c>
      <c r="AA30" s="5">
        <v>0</v>
      </c>
      <c r="AB30" s="5">
        <f t="shared" si="5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4"/>
        <v>41</v>
      </c>
      <c r="Z31" s="5">
        <v>0</v>
      </c>
      <c r="AA31" s="5">
        <v>0</v>
      </c>
      <c r="AB31" s="5">
        <f t="shared" si="5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4"/>
        <v>102</v>
      </c>
      <c r="Z32" s="5">
        <v>0</v>
      </c>
      <c r="AA32" s="5">
        <v>0</v>
      </c>
      <c r="AB32" s="5">
        <f t="shared" si="5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8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4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8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8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8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8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4"/>
        <v>24</v>
      </c>
      <c r="Z37" s="5">
        <v>0</v>
      </c>
      <c r="AA37" s="5">
        <v>0</v>
      </c>
      <c r="AB37" s="5">
        <f t="shared" si="5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8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8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1" spans="1:38" s="12" customFormat="1" x14ac:dyDescent="0.2">
      <c r="A41" s="18"/>
      <c r="B41" s="19"/>
      <c r="C41" s="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18"/>
      <c r="AH41" s="18"/>
      <c r="AI41" s="18"/>
      <c r="AJ41" s="15"/>
      <c r="AK41" s="15"/>
      <c r="AL41" s="15"/>
    </row>
    <row r="42" spans="1:38" s="12" customFormat="1" x14ac:dyDescent="0.2">
      <c r="A42" s="18"/>
      <c r="B42" s="19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18"/>
      <c r="AH42" s="18"/>
      <c r="AI42" s="18"/>
      <c r="AJ42" s="15"/>
      <c r="AK42" s="15"/>
      <c r="AL42" s="15"/>
    </row>
    <row r="43" spans="1:38" s="24" customFormat="1" x14ac:dyDescent="0.2">
      <c r="A43" s="21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  <c r="AG43" s="21"/>
      <c r="AH43" s="21"/>
      <c r="AI43" s="21"/>
      <c r="AJ43" s="23"/>
      <c r="AK43" s="23"/>
    </row>
    <row r="44" spans="1:38" s="28" customFormat="1" x14ac:dyDescent="0.2">
      <c r="A44" s="25">
        <v>1</v>
      </c>
      <c r="B44" s="26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6"/>
      <c r="AH44" s="26"/>
      <c r="AI44" s="26"/>
    </row>
    <row r="45" spans="1:38" s="28" customFormat="1" x14ac:dyDescent="0.2">
      <c r="A45" s="25">
        <v>2</v>
      </c>
      <c r="B45" s="26" t="s">
        <v>35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7"/>
      <c r="AG45" s="26"/>
      <c r="AH45" s="26"/>
      <c r="AI45" s="26"/>
    </row>
    <row r="46" spans="1:38" s="28" customFormat="1" x14ac:dyDescent="0.2">
      <c r="A46" s="25">
        <v>3</v>
      </c>
      <c r="B46" s="26" t="s">
        <v>36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6"/>
      <c r="AH46" s="26"/>
      <c r="AI46" s="26"/>
    </row>
    <row r="47" spans="1:38" s="28" customFormat="1" x14ac:dyDescent="0.2">
      <c r="A47" s="25">
        <v>4</v>
      </c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6"/>
      <c r="AH47" s="26"/>
      <c r="AI47" s="26"/>
    </row>
    <row r="48" spans="1:38" s="28" customFormat="1" x14ac:dyDescent="0.2">
      <c r="A48" s="25">
        <v>5</v>
      </c>
      <c r="B48" s="26" t="s">
        <v>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6"/>
      <c r="AH48" s="26"/>
      <c r="AI48" s="26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301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37" t="s">
        <v>27</v>
      </c>
      <c r="J6" s="37" t="s">
        <v>28</v>
      </c>
      <c r="K6" s="37" t="s">
        <v>27</v>
      </c>
      <c r="L6" s="37" t="s">
        <v>28</v>
      </c>
      <c r="M6" s="46"/>
      <c r="N6" s="46"/>
      <c r="O6" s="46"/>
      <c r="P6" s="46"/>
      <c r="Q6" s="37" t="s">
        <v>27</v>
      </c>
      <c r="R6" s="37" t="s">
        <v>28</v>
      </c>
      <c r="S6" s="37" t="s">
        <v>27</v>
      </c>
      <c r="T6" s="37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25" si="0">SUM(Q11:U11)</f>
        <v>39</v>
      </c>
      <c r="Z11" s="5">
        <v>0</v>
      </c>
      <c r="AA11" s="5">
        <v>0</v>
      </c>
      <c r="AB11" s="5">
        <f t="shared" ref="AB11:AB25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8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8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8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8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8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8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8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8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8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7" spans="1:38" s="12" customFormat="1" x14ac:dyDescent="0.2">
      <c r="A27" s="18"/>
      <c r="B27" s="19"/>
      <c r="C27" s="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18"/>
      <c r="AH27" s="18"/>
      <c r="AI27" s="18"/>
      <c r="AJ27" s="15"/>
      <c r="AK27" s="15"/>
      <c r="AL27" s="15"/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24" customFormat="1" x14ac:dyDescent="0.2">
      <c r="A29" s="21" t="s">
        <v>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  <c r="AG29" s="21"/>
      <c r="AH29" s="21"/>
      <c r="AI29" s="21"/>
      <c r="AJ29" s="23"/>
      <c r="AK29" s="23"/>
    </row>
    <row r="30" spans="1:38" s="28" customFormat="1" x14ac:dyDescent="0.2">
      <c r="A30" s="25">
        <v>1</v>
      </c>
      <c r="B30" s="26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>
        <v>2</v>
      </c>
      <c r="B31" s="26" t="s">
        <v>35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3</v>
      </c>
      <c r="B32" s="26" t="s">
        <v>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4</v>
      </c>
      <c r="B33" s="26" t="s">
        <v>37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5</v>
      </c>
      <c r="B34" s="26" t="s">
        <v>40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12" customForma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29"/>
      <c r="AH36" s="29"/>
      <c r="AI36" s="29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3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302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38" t="s">
        <v>27</v>
      </c>
      <c r="J6" s="38" t="s">
        <v>28</v>
      </c>
      <c r="K6" s="38" t="s">
        <v>27</v>
      </c>
      <c r="L6" s="38" t="s">
        <v>28</v>
      </c>
      <c r="M6" s="46"/>
      <c r="N6" s="46"/>
      <c r="O6" s="46"/>
      <c r="P6" s="46"/>
      <c r="Q6" s="38" t="s">
        <v>27</v>
      </c>
      <c r="R6" s="38" t="s">
        <v>28</v>
      </c>
      <c r="S6" s="38" t="s">
        <v>27</v>
      </c>
      <c r="T6" s="38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303</v>
      </c>
      <c r="C8" s="3" t="s">
        <v>304</v>
      </c>
      <c r="D8" s="13" t="s">
        <v>42</v>
      </c>
      <c r="E8" s="13">
        <v>0.4</v>
      </c>
      <c r="F8" s="9">
        <v>3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15</v>
      </c>
      <c r="N8" s="5">
        <v>0</v>
      </c>
      <c r="O8" s="5">
        <v>0</v>
      </c>
      <c r="P8" s="9">
        <v>15</v>
      </c>
      <c r="Q8" s="5">
        <v>0</v>
      </c>
      <c r="R8" s="5">
        <v>0</v>
      </c>
      <c r="S8" s="5">
        <v>0</v>
      </c>
      <c r="T8" s="5">
        <v>0</v>
      </c>
      <c r="U8" s="9">
        <v>15</v>
      </c>
      <c r="V8" s="9">
        <v>15</v>
      </c>
      <c r="W8" s="5">
        <v>0</v>
      </c>
      <c r="X8" s="5">
        <v>0</v>
      </c>
      <c r="Y8" s="5">
        <f t="shared" ref="Y8:Y23" si="0">SUM(Q8:U8)</f>
        <v>15</v>
      </c>
      <c r="Z8" s="5">
        <v>0</v>
      </c>
      <c r="AA8" s="5">
        <v>0</v>
      </c>
      <c r="AB8" s="5">
        <f t="shared" ref="AB8:AB23" si="1">SUM(Y8:AA8)</f>
        <v>15</v>
      </c>
      <c r="AC8" s="4" t="s">
        <v>305</v>
      </c>
      <c r="AD8" s="4" t="s">
        <v>306</v>
      </c>
      <c r="AE8" s="4" t="s">
        <v>306</v>
      </c>
      <c r="AF8" s="9">
        <v>2.17</v>
      </c>
      <c r="AG8" s="6" t="s">
        <v>31</v>
      </c>
      <c r="AH8" s="5" t="s">
        <v>29</v>
      </c>
      <c r="AI8" s="11" t="s">
        <v>307</v>
      </c>
      <c r="AJ8" s="3" t="s">
        <v>308</v>
      </c>
    </row>
    <row r="9" spans="1:36" s="12" customFormat="1" ht="42.75" customHeight="1" x14ac:dyDescent="0.2">
      <c r="A9" s="5">
        <v>2</v>
      </c>
      <c r="B9" s="3" t="s">
        <v>67</v>
      </c>
      <c r="C9" s="3" t="s">
        <v>68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85</v>
      </c>
      <c r="N9" s="5">
        <v>0</v>
      </c>
      <c r="O9" s="5">
        <v>0</v>
      </c>
      <c r="P9" s="11">
        <v>85</v>
      </c>
      <c r="Q9" s="5">
        <v>0</v>
      </c>
      <c r="R9" s="5">
        <v>0</v>
      </c>
      <c r="S9" s="5">
        <v>0</v>
      </c>
      <c r="T9" s="5">
        <v>0</v>
      </c>
      <c r="U9" s="11">
        <v>85</v>
      </c>
      <c r="V9" s="11">
        <v>85</v>
      </c>
      <c r="W9" s="5">
        <v>0</v>
      </c>
      <c r="X9" s="5">
        <v>0</v>
      </c>
      <c r="Y9" s="5">
        <f t="shared" si="0"/>
        <v>85</v>
      </c>
      <c r="Z9" s="5">
        <v>0</v>
      </c>
      <c r="AA9" s="5">
        <v>0</v>
      </c>
      <c r="AB9" s="5">
        <f t="shared" si="1"/>
        <v>85</v>
      </c>
      <c r="AC9" s="4" t="s">
        <v>309</v>
      </c>
      <c r="AD9" s="4" t="s">
        <v>310</v>
      </c>
      <c r="AE9" s="4" t="s">
        <v>310</v>
      </c>
      <c r="AF9" s="34">
        <v>1.6</v>
      </c>
      <c r="AG9" s="6" t="s">
        <v>31</v>
      </c>
      <c r="AH9" s="5" t="s">
        <v>29</v>
      </c>
      <c r="AI9" s="11" t="s">
        <v>311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268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49</v>
      </c>
      <c r="N10" s="5">
        <v>0</v>
      </c>
      <c r="O10" s="5">
        <v>0</v>
      </c>
      <c r="P10" s="5">
        <v>49</v>
      </c>
      <c r="Q10" s="5">
        <v>0</v>
      </c>
      <c r="R10" s="5">
        <v>0</v>
      </c>
      <c r="S10" s="5">
        <v>0</v>
      </c>
      <c r="T10" s="5">
        <v>0</v>
      </c>
      <c r="U10" s="3">
        <v>49</v>
      </c>
      <c r="V10" s="3">
        <v>49</v>
      </c>
      <c r="W10" s="5">
        <v>0</v>
      </c>
      <c r="X10" s="5">
        <v>0</v>
      </c>
      <c r="Y10" s="5">
        <f t="shared" ref="Y10:Y15" si="2">SUM(Q10:U10)</f>
        <v>49</v>
      </c>
      <c r="Z10" s="5">
        <v>0</v>
      </c>
      <c r="AA10" s="5">
        <v>0</v>
      </c>
      <c r="AB10" s="5">
        <f t="shared" ref="AB10:AB15" si="3">SUM(Y10:AA10)</f>
        <v>49</v>
      </c>
      <c r="AC10" s="3" t="s">
        <v>312</v>
      </c>
      <c r="AD10" s="4" t="s">
        <v>313</v>
      </c>
      <c r="AE10" s="4" t="s">
        <v>313</v>
      </c>
      <c r="AF10" s="9">
        <v>1.6</v>
      </c>
      <c r="AG10" s="6" t="s">
        <v>31</v>
      </c>
      <c r="AH10" s="5" t="s">
        <v>29</v>
      </c>
      <c r="AI10" s="11" t="s">
        <v>314</v>
      </c>
      <c r="AJ10" s="3" t="s">
        <v>272</v>
      </c>
    </row>
    <row r="11" spans="1:36" s="12" customFormat="1" ht="51.75" customHeight="1" x14ac:dyDescent="0.2">
      <c r="A11" s="5">
        <v>4</v>
      </c>
      <c r="B11" s="3" t="s">
        <v>315</v>
      </c>
      <c r="C11" s="3" t="s">
        <v>316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207</v>
      </c>
      <c r="N11" s="5">
        <v>0</v>
      </c>
      <c r="O11" s="5">
        <v>0</v>
      </c>
      <c r="P11" s="5">
        <v>207</v>
      </c>
      <c r="Q11" s="5">
        <v>0</v>
      </c>
      <c r="R11" s="5">
        <v>0</v>
      </c>
      <c r="S11" s="5">
        <v>0</v>
      </c>
      <c r="T11" s="5">
        <v>0</v>
      </c>
      <c r="U11" s="9">
        <v>207</v>
      </c>
      <c r="V11" s="9">
        <v>207</v>
      </c>
      <c r="W11" s="5">
        <v>0</v>
      </c>
      <c r="X11" s="5">
        <v>0</v>
      </c>
      <c r="Y11" s="5">
        <f t="shared" si="2"/>
        <v>207</v>
      </c>
      <c r="Z11" s="5">
        <v>0</v>
      </c>
      <c r="AA11" s="5">
        <v>0</v>
      </c>
      <c r="AB11" s="5">
        <f t="shared" si="3"/>
        <v>207</v>
      </c>
      <c r="AC11" s="4" t="s">
        <v>317</v>
      </c>
      <c r="AD11" s="8" t="s">
        <v>318</v>
      </c>
      <c r="AE11" s="4" t="s">
        <v>318</v>
      </c>
      <c r="AF11" s="8">
        <v>7.367</v>
      </c>
      <c r="AG11" s="6" t="s">
        <v>31</v>
      </c>
      <c r="AH11" s="5" t="s">
        <v>29</v>
      </c>
      <c r="AI11" s="11" t="s">
        <v>319</v>
      </c>
      <c r="AJ11" s="10" t="s">
        <v>322</v>
      </c>
    </row>
    <row r="12" spans="1:36" s="12" customFormat="1" ht="38.25" customHeight="1" x14ac:dyDescent="0.2">
      <c r="A12" s="5">
        <v>5</v>
      </c>
      <c r="B12" s="3" t="s">
        <v>320</v>
      </c>
      <c r="C12" s="3" t="s">
        <v>263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5</v>
      </c>
      <c r="N12" s="5">
        <v>0</v>
      </c>
      <c r="O12" s="5">
        <v>0</v>
      </c>
      <c r="P12" s="5">
        <v>5</v>
      </c>
      <c r="Q12" s="5">
        <v>0</v>
      </c>
      <c r="R12" s="5">
        <v>0</v>
      </c>
      <c r="S12" s="5">
        <v>0</v>
      </c>
      <c r="T12" s="5">
        <v>0</v>
      </c>
      <c r="U12" s="9">
        <v>5</v>
      </c>
      <c r="V12" s="9">
        <v>5</v>
      </c>
      <c r="W12" s="5">
        <v>0</v>
      </c>
      <c r="X12" s="5">
        <v>0</v>
      </c>
      <c r="Y12" s="5">
        <f t="shared" si="2"/>
        <v>5</v>
      </c>
      <c r="Z12" s="5">
        <v>0</v>
      </c>
      <c r="AA12" s="5">
        <v>0</v>
      </c>
      <c r="AB12" s="5">
        <f t="shared" si="3"/>
        <v>5</v>
      </c>
      <c r="AC12" s="4" t="s">
        <v>321</v>
      </c>
      <c r="AD12" s="8" t="s">
        <v>323</v>
      </c>
      <c r="AE12" s="4" t="s">
        <v>323</v>
      </c>
      <c r="AF12" s="8">
        <v>1.08</v>
      </c>
      <c r="AG12" s="6" t="s">
        <v>31</v>
      </c>
      <c r="AH12" s="5" t="s">
        <v>29</v>
      </c>
      <c r="AI12" s="11" t="s">
        <v>324</v>
      </c>
      <c r="AJ12" s="10" t="s">
        <v>325</v>
      </c>
    </row>
    <row r="13" spans="1:36" s="12" customFormat="1" ht="47.25" customHeight="1" x14ac:dyDescent="0.2">
      <c r="A13" s="5">
        <v>6</v>
      </c>
      <c r="B13" s="3" t="s">
        <v>121</v>
      </c>
      <c r="C13" s="3" t="s">
        <v>122</v>
      </c>
      <c r="D13" s="11" t="s">
        <v>32</v>
      </c>
      <c r="E13" s="3">
        <v>0.4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25</v>
      </c>
      <c r="N13" s="5">
        <v>0</v>
      </c>
      <c r="O13" s="5">
        <v>0</v>
      </c>
      <c r="P13" s="5">
        <v>25</v>
      </c>
      <c r="Q13" s="5">
        <v>0</v>
      </c>
      <c r="R13" s="5">
        <v>0</v>
      </c>
      <c r="S13" s="5">
        <v>0</v>
      </c>
      <c r="T13" s="5">
        <v>0</v>
      </c>
      <c r="U13" s="9">
        <v>25</v>
      </c>
      <c r="V13" s="9">
        <v>25</v>
      </c>
      <c r="W13" s="5">
        <v>0</v>
      </c>
      <c r="X13" s="5">
        <v>0</v>
      </c>
      <c r="Y13" s="5">
        <f t="shared" si="2"/>
        <v>25</v>
      </c>
      <c r="Z13" s="5">
        <v>0</v>
      </c>
      <c r="AA13" s="5">
        <v>0</v>
      </c>
      <c r="AB13" s="5">
        <f t="shared" si="3"/>
        <v>25</v>
      </c>
      <c r="AC13" s="4" t="s">
        <v>326</v>
      </c>
      <c r="AD13" s="8" t="s">
        <v>323</v>
      </c>
      <c r="AE13" s="4" t="s">
        <v>323</v>
      </c>
      <c r="AF13" s="8">
        <v>0.66700000000000004</v>
      </c>
      <c r="AG13" s="6" t="s">
        <v>31</v>
      </c>
      <c r="AH13" s="5" t="s">
        <v>29</v>
      </c>
      <c r="AI13" s="11" t="s">
        <v>327</v>
      </c>
      <c r="AJ13" s="10" t="s">
        <v>126</v>
      </c>
    </row>
    <row r="14" spans="1:36" s="12" customFormat="1" ht="51.75" customHeight="1" x14ac:dyDescent="0.2">
      <c r="A14" s="5">
        <v>7</v>
      </c>
      <c r="B14" s="3" t="s">
        <v>328</v>
      </c>
      <c r="C14" s="3" t="s">
        <v>189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153</v>
      </c>
      <c r="N14" s="5">
        <v>0</v>
      </c>
      <c r="O14" s="5">
        <v>0</v>
      </c>
      <c r="P14" s="5">
        <v>153</v>
      </c>
      <c r="Q14" s="5">
        <v>0</v>
      </c>
      <c r="R14" s="5">
        <v>0</v>
      </c>
      <c r="S14" s="5">
        <v>0</v>
      </c>
      <c r="T14" s="5">
        <v>0</v>
      </c>
      <c r="U14" s="9">
        <v>153</v>
      </c>
      <c r="V14" s="9">
        <v>153</v>
      </c>
      <c r="W14" s="5">
        <v>0</v>
      </c>
      <c r="X14" s="5">
        <v>0</v>
      </c>
      <c r="Y14" s="5">
        <f t="shared" si="2"/>
        <v>153</v>
      </c>
      <c r="Z14" s="5">
        <v>0</v>
      </c>
      <c r="AA14" s="5">
        <v>0</v>
      </c>
      <c r="AB14" s="5">
        <f t="shared" si="3"/>
        <v>153</v>
      </c>
      <c r="AC14" s="4" t="s">
        <v>329</v>
      </c>
      <c r="AD14" s="8" t="s">
        <v>330</v>
      </c>
      <c r="AE14" s="4" t="s">
        <v>330</v>
      </c>
      <c r="AF14" s="8">
        <v>9.7330000000000005</v>
      </c>
      <c r="AG14" s="6" t="s">
        <v>31</v>
      </c>
      <c r="AH14" s="5" t="s">
        <v>29</v>
      </c>
      <c r="AI14" s="11" t="s">
        <v>331</v>
      </c>
      <c r="AJ14" s="10" t="s">
        <v>332</v>
      </c>
    </row>
    <row r="15" spans="1:36" s="12" customFormat="1" ht="54.75" customHeight="1" x14ac:dyDescent="0.2">
      <c r="A15" s="5">
        <v>8</v>
      </c>
      <c r="B15" s="3" t="s">
        <v>246</v>
      </c>
      <c r="C15" s="3" t="s">
        <v>333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28</v>
      </c>
      <c r="N15" s="5">
        <v>0</v>
      </c>
      <c r="O15" s="5">
        <v>0</v>
      </c>
      <c r="P15" s="5">
        <v>28</v>
      </c>
      <c r="Q15" s="5">
        <v>0</v>
      </c>
      <c r="R15" s="5">
        <v>0</v>
      </c>
      <c r="S15" s="5">
        <v>0</v>
      </c>
      <c r="T15" s="5">
        <v>0</v>
      </c>
      <c r="U15" s="9">
        <v>28</v>
      </c>
      <c r="V15" s="9">
        <v>28</v>
      </c>
      <c r="W15" s="5">
        <v>0</v>
      </c>
      <c r="X15" s="5">
        <v>0</v>
      </c>
      <c r="Y15" s="5">
        <f t="shared" si="2"/>
        <v>28</v>
      </c>
      <c r="Z15" s="5">
        <v>0</v>
      </c>
      <c r="AA15" s="5">
        <v>0</v>
      </c>
      <c r="AB15" s="5">
        <f t="shared" si="3"/>
        <v>28</v>
      </c>
      <c r="AC15" s="31" t="s">
        <v>334</v>
      </c>
      <c r="AD15" s="8" t="s">
        <v>335</v>
      </c>
      <c r="AE15" s="8" t="s">
        <v>335</v>
      </c>
      <c r="AF15" s="9">
        <v>4.25</v>
      </c>
      <c r="AG15" s="6" t="s">
        <v>31</v>
      </c>
      <c r="AH15" s="5" t="s">
        <v>29</v>
      </c>
      <c r="AI15" s="11" t="s">
        <v>336</v>
      </c>
      <c r="AJ15" s="11" t="s">
        <v>337</v>
      </c>
    </row>
    <row r="16" spans="1:36" s="12" customFormat="1" ht="109.5" customHeight="1" x14ac:dyDescent="0.2">
      <c r="A16" s="5">
        <v>9</v>
      </c>
      <c r="B16" s="3" t="s">
        <v>231</v>
      </c>
      <c r="C16" s="3" t="s">
        <v>338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313</v>
      </c>
      <c r="N16" s="5">
        <v>0</v>
      </c>
      <c r="O16" s="5">
        <v>0</v>
      </c>
      <c r="P16" s="5">
        <v>313</v>
      </c>
      <c r="Q16" s="5">
        <v>0</v>
      </c>
      <c r="R16" s="5">
        <v>0</v>
      </c>
      <c r="S16" s="5">
        <v>0</v>
      </c>
      <c r="T16" s="5">
        <v>0</v>
      </c>
      <c r="U16" s="9">
        <v>313</v>
      </c>
      <c r="V16" s="9">
        <v>313</v>
      </c>
      <c r="W16" s="5">
        <v>0</v>
      </c>
      <c r="X16" s="5">
        <v>0</v>
      </c>
      <c r="Y16" s="5">
        <f t="shared" si="0"/>
        <v>313</v>
      </c>
      <c r="Z16" s="5">
        <v>0</v>
      </c>
      <c r="AA16" s="5">
        <v>0</v>
      </c>
      <c r="AB16" s="5">
        <f t="shared" si="1"/>
        <v>313</v>
      </c>
      <c r="AC16" s="40" t="s">
        <v>415</v>
      </c>
      <c r="AD16" s="4" t="s">
        <v>416</v>
      </c>
      <c r="AE16" s="4" t="s">
        <v>416</v>
      </c>
      <c r="AF16" s="3">
        <v>2.8</v>
      </c>
      <c r="AG16" s="6" t="s">
        <v>31</v>
      </c>
      <c r="AH16" s="5" t="s">
        <v>29</v>
      </c>
      <c r="AI16" s="11" t="s">
        <v>339</v>
      </c>
      <c r="AJ16" s="11" t="s">
        <v>340</v>
      </c>
    </row>
    <row r="17" spans="1:36" s="12" customFormat="1" ht="61.5" customHeight="1" x14ac:dyDescent="0.2">
      <c r="A17" s="5">
        <v>10</v>
      </c>
      <c r="B17" s="39" t="s">
        <v>328</v>
      </c>
      <c r="C17" s="3" t="s">
        <v>189</v>
      </c>
      <c r="D17" s="11" t="s">
        <v>32</v>
      </c>
      <c r="E17" s="11">
        <v>10</v>
      </c>
      <c r="F17" s="3" t="s">
        <v>341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473</v>
      </c>
      <c r="N17" s="5">
        <v>0</v>
      </c>
      <c r="O17" s="5">
        <v>0</v>
      </c>
      <c r="P17" s="5">
        <v>473</v>
      </c>
      <c r="Q17" s="5">
        <v>0</v>
      </c>
      <c r="R17" s="5">
        <v>0</v>
      </c>
      <c r="S17" s="5">
        <v>0</v>
      </c>
      <c r="T17" s="5">
        <v>0</v>
      </c>
      <c r="U17" s="9">
        <v>473</v>
      </c>
      <c r="V17" s="9">
        <v>473</v>
      </c>
      <c r="W17" s="5">
        <v>0</v>
      </c>
      <c r="X17" s="5">
        <v>0</v>
      </c>
      <c r="Y17" s="5">
        <f t="shared" si="0"/>
        <v>473</v>
      </c>
      <c r="Z17" s="5">
        <v>0</v>
      </c>
      <c r="AA17" s="5">
        <v>0</v>
      </c>
      <c r="AB17" s="5">
        <f t="shared" si="1"/>
        <v>473</v>
      </c>
      <c r="AC17" s="40" t="s">
        <v>417</v>
      </c>
      <c r="AD17" s="4" t="s">
        <v>418</v>
      </c>
      <c r="AE17" s="4" t="s">
        <v>418</v>
      </c>
      <c r="AF17" s="3">
        <v>2.75</v>
      </c>
      <c r="AG17" s="6" t="s">
        <v>31</v>
      </c>
      <c r="AH17" s="5" t="s">
        <v>29</v>
      </c>
      <c r="AI17" s="11" t="s">
        <v>342</v>
      </c>
      <c r="AJ17" s="11" t="s">
        <v>343</v>
      </c>
    </row>
    <row r="18" spans="1:36" s="12" customFormat="1" ht="37.5" customHeight="1" x14ac:dyDescent="0.2">
      <c r="A18" s="5">
        <v>11</v>
      </c>
      <c r="B18" s="3" t="s">
        <v>262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108</v>
      </c>
      <c r="N18" s="5">
        <v>0</v>
      </c>
      <c r="O18" s="5">
        <v>0</v>
      </c>
      <c r="P18" s="5">
        <v>108</v>
      </c>
      <c r="Q18" s="5">
        <v>0</v>
      </c>
      <c r="R18" s="5">
        <v>0</v>
      </c>
      <c r="S18" s="5">
        <v>0</v>
      </c>
      <c r="T18" s="5">
        <v>0</v>
      </c>
      <c r="U18" s="9">
        <v>108</v>
      </c>
      <c r="V18" s="9">
        <v>108</v>
      </c>
      <c r="W18" s="5">
        <v>0</v>
      </c>
      <c r="X18" s="5">
        <v>0</v>
      </c>
      <c r="Y18" s="5">
        <f t="shared" si="0"/>
        <v>108</v>
      </c>
      <c r="Z18" s="5">
        <v>0</v>
      </c>
      <c r="AA18" s="5">
        <v>0</v>
      </c>
      <c r="AB18" s="5">
        <f t="shared" si="1"/>
        <v>108</v>
      </c>
      <c r="AC18" s="31" t="s">
        <v>334</v>
      </c>
      <c r="AD18" s="8" t="s">
        <v>344</v>
      </c>
      <c r="AE18" s="8" t="s">
        <v>344</v>
      </c>
      <c r="AF18" s="9">
        <v>0.78300000000000003</v>
      </c>
      <c r="AG18" s="6" t="s">
        <v>31</v>
      </c>
      <c r="AH18" s="5" t="s">
        <v>29</v>
      </c>
      <c r="AI18" s="11" t="s">
        <v>345</v>
      </c>
      <c r="AJ18" s="11" t="s">
        <v>346</v>
      </c>
    </row>
    <row r="19" spans="1:36" s="12" customFormat="1" ht="48.75" customHeight="1" x14ac:dyDescent="0.2">
      <c r="A19" s="5">
        <v>12</v>
      </c>
      <c r="B19" s="3" t="s">
        <v>47</v>
      </c>
      <c r="C19" s="3" t="s">
        <v>347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43</v>
      </c>
      <c r="N19" s="5">
        <v>0</v>
      </c>
      <c r="O19" s="5">
        <v>0</v>
      </c>
      <c r="P19" s="5">
        <v>43</v>
      </c>
      <c r="Q19" s="5">
        <v>0</v>
      </c>
      <c r="R19" s="5">
        <v>0</v>
      </c>
      <c r="S19" s="5">
        <v>0</v>
      </c>
      <c r="T19" s="5">
        <v>0</v>
      </c>
      <c r="U19" s="9">
        <v>43</v>
      </c>
      <c r="V19" s="9">
        <v>43</v>
      </c>
      <c r="W19" s="5">
        <v>0</v>
      </c>
      <c r="X19" s="5">
        <v>0</v>
      </c>
      <c r="Y19" s="5">
        <f t="shared" si="0"/>
        <v>43</v>
      </c>
      <c r="Z19" s="5">
        <v>0</v>
      </c>
      <c r="AA19" s="5">
        <v>0</v>
      </c>
      <c r="AB19" s="5">
        <f t="shared" si="1"/>
        <v>43</v>
      </c>
      <c r="AC19" s="31" t="s">
        <v>348</v>
      </c>
      <c r="AD19" s="8" t="s">
        <v>349</v>
      </c>
      <c r="AE19" s="8" t="s">
        <v>349</v>
      </c>
      <c r="AF19" s="9">
        <v>3.4159999999999999</v>
      </c>
      <c r="AG19" s="6" t="s">
        <v>31</v>
      </c>
      <c r="AH19" s="5" t="s">
        <v>29</v>
      </c>
      <c r="AI19" s="11" t="s">
        <v>350</v>
      </c>
      <c r="AJ19" s="11" t="s">
        <v>351</v>
      </c>
    </row>
    <row r="20" spans="1:36" s="12" customFormat="1" ht="43.5" customHeight="1" x14ac:dyDescent="0.2">
      <c r="A20" s="5">
        <v>13</v>
      </c>
      <c r="B20" s="3" t="s">
        <v>47</v>
      </c>
      <c r="C20" s="3" t="s">
        <v>81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15</v>
      </c>
      <c r="N20" s="5">
        <v>0</v>
      </c>
      <c r="O20" s="5">
        <v>0</v>
      </c>
      <c r="P20" s="5">
        <v>15</v>
      </c>
      <c r="Q20" s="5">
        <v>0</v>
      </c>
      <c r="R20" s="5">
        <v>0</v>
      </c>
      <c r="S20" s="5">
        <v>0</v>
      </c>
      <c r="T20" s="5">
        <v>0</v>
      </c>
      <c r="U20" s="9">
        <v>15</v>
      </c>
      <c r="V20" s="9">
        <v>15</v>
      </c>
      <c r="W20" s="5">
        <v>0</v>
      </c>
      <c r="X20" s="5">
        <v>0</v>
      </c>
      <c r="Y20" s="5">
        <f t="shared" si="0"/>
        <v>15</v>
      </c>
      <c r="Z20" s="5">
        <v>0</v>
      </c>
      <c r="AA20" s="5">
        <v>0</v>
      </c>
      <c r="AB20" s="5">
        <f t="shared" si="1"/>
        <v>15</v>
      </c>
      <c r="AC20" s="31" t="s">
        <v>352</v>
      </c>
      <c r="AD20" s="8" t="s">
        <v>353</v>
      </c>
      <c r="AE20" s="8" t="s">
        <v>353</v>
      </c>
      <c r="AF20" s="9">
        <v>6.25</v>
      </c>
      <c r="AG20" s="6" t="s">
        <v>31</v>
      </c>
      <c r="AH20" s="5" t="s">
        <v>29</v>
      </c>
      <c r="AI20" s="11" t="s">
        <v>354</v>
      </c>
      <c r="AJ20" s="11" t="s">
        <v>355</v>
      </c>
    </row>
    <row r="21" spans="1:36" s="12" customFormat="1" ht="68.25" customHeight="1" x14ac:dyDescent="0.2">
      <c r="A21" s="5">
        <v>14</v>
      </c>
      <c r="B21" s="3" t="s">
        <v>46</v>
      </c>
      <c r="C21" s="3" t="s">
        <v>356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39</v>
      </c>
      <c r="N21" s="5">
        <v>0</v>
      </c>
      <c r="O21" s="5">
        <v>0</v>
      </c>
      <c r="P21" s="5">
        <v>39</v>
      </c>
      <c r="Q21" s="5">
        <v>0</v>
      </c>
      <c r="R21" s="5">
        <v>0</v>
      </c>
      <c r="S21" s="5">
        <v>0</v>
      </c>
      <c r="T21" s="5">
        <v>0</v>
      </c>
      <c r="U21" s="9">
        <v>39</v>
      </c>
      <c r="V21" s="9">
        <v>39</v>
      </c>
      <c r="W21" s="5">
        <v>0</v>
      </c>
      <c r="X21" s="5">
        <v>0</v>
      </c>
      <c r="Y21" s="5">
        <f t="shared" si="0"/>
        <v>39</v>
      </c>
      <c r="Z21" s="5">
        <v>0</v>
      </c>
      <c r="AA21" s="5">
        <v>0</v>
      </c>
      <c r="AB21" s="5">
        <f t="shared" si="1"/>
        <v>39</v>
      </c>
      <c r="AC21" s="31" t="s">
        <v>357</v>
      </c>
      <c r="AD21" s="8" t="s">
        <v>358</v>
      </c>
      <c r="AE21" s="8" t="s">
        <v>358</v>
      </c>
      <c r="AF21" s="9">
        <v>8.266</v>
      </c>
      <c r="AG21" s="6" t="s">
        <v>31</v>
      </c>
      <c r="AH21" s="5" t="s">
        <v>29</v>
      </c>
      <c r="AI21" s="11" t="s">
        <v>359</v>
      </c>
      <c r="AJ21" s="11" t="s">
        <v>360</v>
      </c>
    </row>
    <row r="22" spans="1:36" s="12" customFormat="1" ht="54.75" customHeight="1" x14ac:dyDescent="0.2">
      <c r="A22" s="5">
        <v>15</v>
      </c>
      <c r="B22" s="3" t="s">
        <v>109</v>
      </c>
      <c r="C22" s="3" t="s">
        <v>361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74</v>
      </c>
      <c r="N22" s="5">
        <v>0</v>
      </c>
      <c r="O22" s="5">
        <v>0</v>
      </c>
      <c r="P22" s="5">
        <v>74</v>
      </c>
      <c r="Q22" s="5">
        <v>0</v>
      </c>
      <c r="R22" s="5">
        <v>0</v>
      </c>
      <c r="S22" s="5">
        <v>0</v>
      </c>
      <c r="T22" s="5">
        <v>0</v>
      </c>
      <c r="U22" s="9">
        <v>74</v>
      </c>
      <c r="V22" s="9">
        <v>74</v>
      </c>
      <c r="W22" s="5">
        <v>0</v>
      </c>
      <c r="X22" s="5">
        <v>0</v>
      </c>
      <c r="Y22" s="5">
        <f t="shared" si="0"/>
        <v>74</v>
      </c>
      <c r="Z22" s="5">
        <v>0</v>
      </c>
      <c r="AA22" s="5">
        <v>0</v>
      </c>
      <c r="AB22" s="5">
        <f t="shared" si="1"/>
        <v>74</v>
      </c>
      <c r="AC22" s="31" t="s">
        <v>362</v>
      </c>
      <c r="AD22" s="8" t="s">
        <v>363</v>
      </c>
      <c r="AE22" s="8" t="s">
        <v>363</v>
      </c>
      <c r="AF22" s="9">
        <v>6.3</v>
      </c>
      <c r="AG22" s="6" t="s">
        <v>31</v>
      </c>
      <c r="AH22" s="5" t="s">
        <v>29</v>
      </c>
      <c r="AI22" s="11" t="s">
        <v>364</v>
      </c>
      <c r="AJ22" s="11" t="s">
        <v>365</v>
      </c>
    </row>
    <row r="23" spans="1:36" s="12" customFormat="1" ht="54.75" customHeight="1" x14ac:dyDescent="0.2">
      <c r="A23" s="5">
        <v>16</v>
      </c>
      <c r="B23" s="3" t="s">
        <v>210</v>
      </c>
      <c r="C23" s="3" t="s">
        <v>211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68</v>
      </c>
      <c r="N23" s="5">
        <v>0</v>
      </c>
      <c r="O23" s="5">
        <v>0</v>
      </c>
      <c r="P23" s="5">
        <v>68</v>
      </c>
      <c r="Q23" s="5">
        <v>0</v>
      </c>
      <c r="R23" s="5">
        <v>0</v>
      </c>
      <c r="S23" s="5">
        <v>0</v>
      </c>
      <c r="T23" s="5">
        <v>0</v>
      </c>
      <c r="U23" s="9">
        <v>68</v>
      </c>
      <c r="V23" s="9">
        <v>68</v>
      </c>
      <c r="W23" s="5">
        <v>0</v>
      </c>
      <c r="X23" s="5">
        <v>0</v>
      </c>
      <c r="Y23" s="5">
        <f t="shared" si="0"/>
        <v>68</v>
      </c>
      <c r="Z23" s="5">
        <v>0</v>
      </c>
      <c r="AA23" s="5">
        <v>0</v>
      </c>
      <c r="AB23" s="5">
        <f t="shared" si="1"/>
        <v>68</v>
      </c>
      <c r="AC23" s="31" t="s">
        <v>366</v>
      </c>
      <c r="AD23" s="8" t="s">
        <v>367</v>
      </c>
      <c r="AE23" s="8" t="s">
        <v>367</v>
      </c>
      <c r="AF23" s="9">
        <v>2.383</v>
      </c>
      <c r="AG23" s="6" t="s">
        <v>31</v>
      </c>
      <c r="AH23" s="5" t="s">
        <v>29</v>
      </c>
      <c r="AI23" s="11" t="s">
        <v>368</v>
      </c>
      <c r="AJ23" s="11" t="s">
        <v>369</v>
      </c>
    </row>
    <row r="24" spans="1:36" s="12" customFormat="1" ht="54.75" customHeight="1" x14ac:dyDescent="0.2">
      <c r="A24" s="5">
        <v>17</v>
      </c>
      <c r="B24" s="3" t="s">
        <v>246</v>
      </c>
      <c r="C24" s="3" t="s">
        <v>370</v>
      </c>
      <c r="D24" s="11" t="s">
        <v>42</v>
      </c>
      <c r="E24" s="11">
        <v>0.4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28</v>
      </c>
      <c r="N24" s="5">
        <v>0</v>
      </c>
      <c r="O24" s="5">
        <v>0</v>
      </c>
      <c r="P24" s="5">
        <v>28</v>
      </c>
      <c r="Q24" s="5">
        <v>0</v>
      </c>
      <c r="R24" s="5">
        <v>0</v>
      </c>
      <c r="S24" s="5">
        <v>0</v>
      </c>
      <c r="T24" s="5">
        <v>0</v>
      </c>
      <c r="U24" s="9">
        <v>28</v>
      </c>
      <c r="V24" s="9">
        <v>57</v>
      </c>
      <c r="W24" s="5">
        <v>0</v>
      </c>
      <c r="X24" s="5">
        <v>0</v>
      </c>
      <c r="Y24" s="5">
        <f t="shared" ref="Y24:Y33" si="4">SUM(Q24:U24)</f>
        <v>28</v>
      </c>
      <c r="Z24" s="5">
        <v>0</v>
      </c>
      <c r="AA24" s="5">
        <v>0</v>
      </c>
      <c r="AB24" s="5">
        <f t="shared" ref="AB24:AB33" si="5">SUM(Y24:AA24)</f>
        <v>28</v>
      </c>
      <c r="AC24" s="31" t="s">
        <v>371</v>
      </c>
      <c r="AD24" s="8" t="s">
        <v>372</v>
      </c>
      <c r="AE24" s="8" t="s">
        <v>372</v>
      </c>
      <c r="AF24" s="9">
        <v>1.42</v>
      </c>
      <c r="AG24" s="6" t="s">
        <v>31</v>
      </c>
      <c r="AH24" s="5" t="s">
        <v>29</v>
      </c>
      <c r="AI24" s="11" t="s">
        <v>373</v>
      </c>
      <c r="AJ24" s="11" t="s">
        <v>374</v>
      </c>
    </row>
    <row r="25" spans="1:36" s="12" customFormat="1" ht="54.75" customHeight="1" x14ac:dyDescent="0.2">
      <c r="A25" s="5">
        <v>18</v>
      </c>
      <c r="B25" s="3" t="s">
        <v>216</v>
      </c>
      <c r="C25" s="3" t="s">
        <v>217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56</v>
      </c>
      <c r="N25" s="5">
        <v>0</v>
      </c>
      <c r="O25" s="5">
        <v>0</v>
      </c>
      <c r="P25" s="5">
        <v>56</v>
      </c>
      <c r="Q25" s="5">
        <v>0</v>
      </c>
      <c r="R25" s="5">
        <v>0</v>
      </c>
      <c r="S25" s="5">
        <v>0</v>
      </c>
      <c r="T25" s="5">
        <v>0</v>
      </c>
      <c r="U25" s="9">
        <v>56</v>
      </c>
      <c r="V25" s="9">
        <v>56</v>
      </c>
      <c r="W25" s="5">
        <v>0</v>
      </c>
      <c r="X25" s="5">
        <v>0</v>
      </c>
      <c r="Y25" s="5">
        <f t="shared" si="4"/>
        <v>56</v>
      </c>
      <c r="Z25" s="5">
        <v>0</v>
      </c>
      <c r="AA25" s="5">
        <v>0</v>
      </c>
      <c r="AB25" s="5">
        <f t="shared" si="5"/>
        <v>56</v>
      </c>
      <c r="AC25" s="31" t="s">
        <v>375</v>
      </c>
      <c r="AD25" s="8" t="s">
        <v>376</v>
      </c>
      <c r="AE25" s="8" t="s">
        <v>376</v>
      </c>
      <c r="AF25" s="9">
        <v>1.8660000000000001</v>
      </c>
      <c r="AG25" s="6" t="s">
        <v>31</v>
      </c>
      <c r="AH25" s="5" t="s">
        <v>29</v>
      </c>
      <c r="AI25" s="11" t="s">
        <v>377</v>
      </c>
      <c r="AJ25" s="11" t="s">
        <v>378</v>
      </c>
    </row>
    <row r="26" spans="1:36" s="12" customFormat="1" ht="54.75" customHeight="1" x14ac:dyDescent="0.2">
      <c r="A26" s="5">
        <v>19</v>
      </c>
      <c r="B26" s="3" t="s">
        <v>231</v>
      </c>
      <c r="C26" s="3" t="s">
        <v>232</v>
      </c>
      <c r="D26" s="11" t="s">
        <v>32</v>
      </c>
      <c r="E26" s="11">
        <v>10</v>
      </c>
      <c r="F26" s="3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125</v>
      </c>
      <c r="N26" s="5">
        <v>0</v>
      </c>
      <c r="O26" s="5">
        <v>0</v>
      </c>
      <c r="P26" s="5">
        <v>125</v>
      </c>
      <c r="Q26" s="5">
        <v>0</v>
      </c>
      <c r="R26" s="5">
        <v>0</v>
      </c>
      <c r="S26" s="5">
        <v>0</v>
      </c>
      <c r="T26" s="5">
        <v>0</v>
      </c>
      <c r="U26" s="9">
        <v>125</v>
      </c>
      <c r="V26" s="9">
        <v>125</v>
      </c>
      <c r="W26" s="5">
        <v>0</v>
      </c>
      <c r="X26" s="5">
        <v>0</v>
      </c>
      <c r="Y26" s="5">
        <f t="shared" si="4"/>
        <v>125</v>
      </c>
      <c r="Z26" s="5">
        <v>0</v>
      </c>
      <c r="AA26" s="5">
        <v>0</v>
      </c>
      <c r="AB26" s="5">
        <f t="shared" si="5"/>
        <v>125</v>
      </c>
      <c r="AC26" s="31" t="s">
        <v>379</v>
      </c>
      <c r="AD26" s="8" t="s">
        <v>380</v>
      </c>
      <c r="AE26" s="8" t="s">
        <v>380</v>
      </c>
      <c r="AF26" s="9">
        <v>4.75</v>
      </c>
      <c r="AG26" s="6" t="s">
        <v>31</v>
      </c>
      <c r="AH26" s="5" t="s">
        <v>29</v>
      </c>
      <c r="AI26" s="11" t="s">
        <v>381</v>
      </c>
      <c r="AJ26" s="11" t="s">
        <v>382</v>
      </c>
    </row>
    <row r="27" spans="1:36" s="12" customFormat="1" ht="54.75" customHeight="1" x14ac:dyDescent="0.2">
      <c r="A27" s="5">
        <v>20</v>
      </c>
      <c r="B27" s="3" t="s">
        <v>328</v>
      </c>
      <c r="C27" s="3" t="s">
        <v>189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76</v>
      </c>
      <c r="N27" s="5">
        <v>0</v>
      </c>
      <c r="O27" s="5">
        <v>0</v>
      </c>
      <c r="P27" s="5">
        <v>76</v>
      </c>
      <c r="Q27" s="5">
        <v>0</v>
      </c>
      <c r="R27" s="5">
        <v>0</v>
      </c>
      <c r="S27" s="5">
        <v>0</v>
      </c>
      <c r="T27" s="5">
        <v>0</v>
      </c>
      <c r="U27" s="9">
        <v>76</v>
      </c>
      <c r="V27" s="9">
        <v>76</v>
      </c>
      <c r="W27" s="5">
        <v>0</v>
      </c>
      <c r="X27" s="5">
        <v>0</v>
      </c>
      <c r="Y27" s="5">
        <f t="shared" si="4"/>
        <v>76</v>
      </c>
      <c r="Z27" s="5">
        <v>0</v>
      </c>
      <c r="AA27" s="5">
        <v>0</v>
      </c>
      <c r="AB27" s="5">
        <f t="shared" si="5"/>
        <v>76</v>
      </c>
      <c r="AC27" s="31" t="s">
        <v>383</v>
      </c>
      <c r="AD27" s="8" t="s">
        <v>384</v>
      </c>
      <c r="AE27" s="8" t="s">
        <v>384</v>
      </c>
      <c r="AF27" s="9">
        <v>3.25</v>
      </c>
      <c r="AG27" s="6" t="s">
        <v>31</v>
      </c>
      <c r="AH27" s="5" t="s">
        <v>29</v>
      </c>
      <c r="AI27" s="11" t="s">
        <v>385</v>
      </c>
      <c r="AJ27" s="11" t="s">
        <v>386</v>
      </c>
    </row>
    <row r="28" spans="1:36" s="12" customFormat="1" ht="54.75" customHeight="1" x14ac:dyDescent="0.2">
      <c r="A28" s="5">
        <v>21</v>
      </c>
      <c r="B28" s="3" t="s">
        <v>387</v>
      </c>
      <c r="C28" s="3" t="s">
        <v>388</v>
      </c>
      <c r="D28" s="11" t="s">
        <v>32</v>
      </c>
      <c r="E28" s="11">
        <v>6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229</v>
      </c>
      <c r="N28" s="5">
        <v>0</v>
      </c>
      <c r="O28" s="5">
        <v>0</v>
      </c>
      <c r="P28" s="5">
        <v>229</v>
      </c>
      <c r="Q28" s="5">
        <v>0</v>
      </c>
      <c r="R28" s="5">
        <v>0</v>
      </c>
      <c r="S28" s="5">
        <v>0</v>
      </c>
      <c r="T28" s="5">
        <v>0</v>
      </c>
      <c r="U28" s="9">
        <v>229</v>
      </c>
      <c r="V28" s="9">
        <v>229</v>
      </c>
      <c r="W28" s="5">
        <v>0</v>
      </c>
      <c r="X28" s="5">
        <v>0</v>
      </c>
      <c r="Y28" s="5">
        <f t="shared" si="4"/>
        <v>229</v>
      </c>
      <c r="Z28" s="5">
        <v>0</v>
      </c>
      <c r="AA28" s="5">
        <v>0</v>
      </c>
      <c r="AB28" s="5">
        <f t="shared" si="5"/>
        <v>229</v>
      </c>
      <c r="AC28" s="31" t="s">
        <v>389</v>
      </c>
      <c r="AD28" s="8" t="s">
        <v>390</v>
      </c>
      <c r="AE28" s="8" t="s">
        <v>390</v>
      </c>
      <c r="AF28" s="9">
        <v>5.1660000000000004</v>
      </c>
      <c r="AG28" s="6" t="s">
        <v>31</v>
      </c>
      <c r="AH28" s="5" t="s">
        <v>29</v>
      </c>
      <c r="AI28" s="11" t="s">
        <v>391</v>
      </c>
      <c r="AJ28" s="11" t="s">
        <v>392</v>
      </c>
    </row>
    <row r="29" spans="1:36" s="12" customFormat="1" ht="54.75" customHeight="1" x14ac:dyDescent="0.2">
      <c r="A29" s="5">
        <v>22</v>
      </c>
      <c r="B29" s="3" t="s">
        <v>109</v>
      </c>
      <c r="C29" s="3" t="s">
        <v>110</v>
      </c>
      <c r="D29" s="11" t="s">
        <v>32</v>
      </c>
      <c r="E29" s="11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33</v>
      </c>
      <c r="N29" s="5">
        <v>0</v>
      </c>
      <c r="O29" s="5">
        <v>0</v>
      </c>
      <c r="P29" s="5">
        <v>33</v>
      </c>
      <c r="Q29" s="5">
        <v>0</v>
      </c>
      <c r="R29" s="5">
        <v>0</v>
      </c>
      <c r="S29" s="5">
        <v>0</v>
      </c>
      <c r="T29" s="5">
        <v>0</v>
      </c>
      <c r="U29" s="9">
        <v>33</v>
      </c>
      <c r="V29" s="9">
        <v>33</v>
      </c>
      <c r="W29" s="5">
        <v>0</v>
      </c>
      <c r="X29" s="5">
        <v>0</v>
      </c>
      <c r="Y29" s="5">
        <f t="shared" si="4"/>
        <v>33</v>
      </c>
      <c r="Z29" s="5">
        <v>0</v>
      </c>
      <c r="AA29" s="5">
        <v>0</v>
      </c>
      <c r="AB29" s="5">
        <f t="shared" si="5"/>
        <v>33</v>
      </c>
      <c r="AC29" s="31" t="s">
        <v>393</v>
      </c>
      <c r="AD29" s="8" t="s">
        <v>394</v>
      </c>
      <c r="AE29" s="8" t="s">
        <v>394</v>
      </c>
      <c r="AF29" s="9">
        <v>0.75</v>
      </c>
      <c r="AG29" s="6" t="s">
        <v>31</v>
      </c>
      <c r="AH29" s="5" t="s">
        <v>29</v>
      </c>
      <c r="AI29" s="11" t="s">
        <v>395</v>
      </c>
      <c r="AJ29" s="11" t="s">
        <v>396</v>
      </c>
    </row>
    <row r="30" spans="1:36" s="12" customFormat="1" ht="54.75" customHeight="1" x14ac:dyDescent="0.2">
      <c r="A30" s="5">
        <v>23</v>
      </c>
      <c r="B30" s="3" t="s">
        <v>61</v>
      </c>
      <c r="C30" s="3" t="s">
        <v>397</v>
      </c>
      <c r="D30" s="11" t="s">
        <v>32</v>
      </c>
      <c r="E30" s="11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934</v>
      </c>
      <c r="N30" s="5">
        <v>0</v>
      </c>
      <c r="O30" s="5">
        <v>0</v>
      </c>
      <c r="P30" s="5">
        <v>934</v>
      </c>
      <c r="Q30" s="5">
        <v>0</v>
      </c>
      <c r="R30" s="5">
        <v>0</v>
      </c>
      <c r="S30" s="5">
        <v>0</v>
      </c>
      <c r="T30" s="5">
        <v>0</v>
      </c>
      <c r="U30" s="9">
        <v>934</v>
      </c>
      <c r="V30" s="9">
        <v>934</v>
      </c>
      <c r="W30" s="5">
        <v>0</v>
      </c>
      <c r="X30" s="5">
        <v>0</v>
      </c>
      <c r="Y30" s="5">
        <f t="shared" si="4"/>
        <v>934</v>
      </c>
      <c r="Z30" s="5">
        <v>0</v>
      </c>
      <c r="AA30" s="5">
        <v>0</v>
      </c>
      <c r="AB30" s="5">
        <f t="shared" si="5"/>
        <v>934</v>
      </c>
      <c r="AC30" s="31" t="s">
        <v>398</v>
      </c>
      <c r="AD30" s="8" t="s">
        <v>399</v>
      </c>
      <c r="AE30" s="8" t="s">
        <v>399</v>
      </c>
      <c r="AF30" s="9">
        <v>6.35</v>
      </c>
      <c r="AG30" s="6" t="s">
        <v>31</v>
      </c>
      <c r="AH30" s="5" t="s">
        <v>29</v>
      </c>
      <c r="AI30" s="11" t="s">
        <v>400</v>
      </c>
      <c r="AJ30" s="11" t="s">
        <v>401</v>
      </c>
    </row>
    <row r="31" spans="1:36" s="12" customFormat="1" ht="54.75" customHeight="1" x14ac:dyDescent="0.2">
      <c r="A31" s="5">
        <v>24</v>
      </c>
      <c r="B31" s="3" t="s">
        <v>46</v>
      </c>
      <c r="C31" s="3" t="s">
        <v>204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78</v>
      </c>
      <c r="N31" s="5">
        <v>0</v>
      </c>
      <c r="O31" s="5">
        <v>0</v>
      </c>
      <c r="P31" s="5">
        <v>78</v>
      </c>
      <c r="Q31" s="5">
        <v>0</v>
      </c>
      <c r="R31" s="5">
        <v>0</v>
      </c>
      <c r="S31" s="5">
        <v>0</v>
      </c>
      <c r="T31" s="5">
        <v>0</v>
      </c>
      <c r="U31" s="9">
        <v>78</v>
      </c>
      <c r="V31" s="9">
        <v>78</v>
      </c>
      <c r="W31" s="5">
        <v>0</v>
      </c>
      <c r="X31" s="5">
        <v>0</v>
      </c>
      <c r="Y31" s="5">
        <f t="shared" si="4"/>
        <v>78</v>
      </c>
      <c r="Z31" s="5">
        <v>0</v>
      </c>
      <c r="AA31" s="5">
        <v>0</v>
      </c>
      <c r="AB31" s="5">
        <f t="shared" si="5"/>
        <v>78</v>
      </c>
      <c r="AC31" s="31" t="s">
        <v>402</v>
      </c>
      <c r="AD31" s="8" t="s">
        <v>403</v>
      </c>
      <c r="AE31" s="8" t="s">
        <v>403</v>
      </c>
      <c r="AF31" s="9">
        <v>7.4829999999999997</v>
      </c>
      <c r="AG31" s="6" t="s">
        <v>31</v>
      </c>
      <c r="AH31" s="5" t="s">
        <v>29</v>
      </c>
      <c r="AI31" s="11" t="s">
        <v>404</v>
      </c>
      <c r="AJ31" s="11" t="s">
        <v>405</v>
      </c>
    </row>
    <row r="32" spans="1:36" s="12" customFormat="1" ht="73.5" customHeight="1" x14ac:dyDescent="0.2">
      <c r="A32" s="5">
        <v>25</v>
      </c>
      <c r="B32" s="3" t="s">
        <v>231</v>
      </c>
      <c r="C32" s="3" t="s">
        <v>406</v>
      </c>
      <c r="D32" s="11" t="s">
        <v>32</v>
      </c>
      <c r="E32" s="11">
        <v>10</v>
      </c>
      <c r="F32" s="3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674</v>
      </c>
      <c r="N32" s="5">
        <v>0</v>
      </c>
      <c r="O32" s="5">
        <v>0</v>
      </c>
      <c r="P32" s="5">
        <v>674</v>
      </c>
      <c r="Q32" s="5">
        <v>0</v>
      </c>
      <c r="R32" s="5">
        <v>0</v>
      </c>
      <c r="S32" s="5">
        <v>0</v>
      </c>
      <c r="T32" s="5">
        <v>0</v>
      </c>
      <c r="U32" s="9">
        <v>674</v>
      </c>
      <c r="V32" s="9">
        <v>674</v>
      </c>
      <c r="W32" s="5">
        <v>0</v>
      </c>
      <c r="X32" s="5">
        <v>0</v>
      </c>
      <c r="Y32" s="5">
        <f t="shared" si="4"/>
        <v>674</v>
      </c>
      <c r="Z32" s="5">
        <v>0</v>
      </c>
      <c r="AA32" s="5">
        <v>0</v>
      </c>
      <c r="AB32" s="5">
        <f t="shared" si="5"/>
        <v>674</v>
      </c>
      <c r="AC32" s="31" t="s">
        <v>402</v>
      </c>
      <c r="AD32" s="8" t="s">
        <v>407</v>
      </c>
      <c r="AE32" s="8" t="s">
        <v>407</v>
      </c>
      <c r="AF32" s="9">
        <v>13.333</v>
      </c>
      <c r="AG32" s="6" t="s">
        <v>31</v>
      </c>
      <c r="AH32" s="5" t="s">
        <v>29</v>
      </c>
      <c r="AI32" s="11" t="s">
        <v>408</v>
      </c>
      <c r="AJ32" s="11" t="s">
        <v>409</v>
      </c>
    </row>
    <row r="33" spans="1:38" s="12" customFormat="1" ht="51" customHeight="1" x14ac:dyDescent="0.2">
      <c r="A33" s="5">
        <v>26</v>
      </c>
      <c r="B33" s="3" t="s">
        <v>61</v>
      </c>
      <c r="C33" s="3" t="s">
        <v>410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2000</v>
      </c>
      <c r="N33" s="5">
        <v>0</v>
      </c>
      <c r="O33" s="5">
        <v>0</v>
      </c>
      <c r="P33" s="5">
        <v>2000</v>
      </c>
      <c r="Q33" s="5">
        <v>0</v>
      </c>
      <c r="R33" s="5">
        <v>0</v>
      </c>
      <c r="S33" s="5">
        <v>0</v>
      </c>
      <c r="T33" s="5">
        <v>0</v>
      </c>
      <c r="U33" s="9">
        <v>2000</v>
      </c>
      <c r="V33" s="9">
        <v>2000</v>
      </c>
      <c r="W33" s="5">
        <v>0</v>
      </c>
      <c r="X33" s="5">
        <v>0</v>
      </c>
      <c r="Y33" s="5">
        <f t="shared" si="4"/>
        <v>2000</v>
      </c>
      <c r="Z33" s="5">
        <v>0</v>
      </c>
      <c r="AA33" s="5">
        <v>0</v>
      </c>
      <c r="AB33" s="5">
        <f t="shared" si="5"/>
        <v>2000</v>
      </c>
      <c r="AC33" s="31" t="s">
        <v>411</v>
      </c>
      <c r="AD33" s="8" t="s">
        <v>412</v>
      </c>
      <c r="AE33" s="8" t="s">
        <v>412</v>
      </c>
      <c r="AF33" s="9">
        <v>2.75</v>
      </c>
      <c r="AG33" s="6" t="s">
        <v>31</v>
      </c>
      <c r="AH33" s="5" t="s">
        <v>29</v>
      </c>
      <c r="AI33" s="11" t="s">
        <v>413</v>
      </c>
      <c r="AJ33" s="11" t="s">
        <v>414</v>
      </c>
    </row>
    <row r="35" spans="1:38" s="12" customFormat="1" x14ac:dyDescent="0.2">
      <c r="A35" s="18"/>
      <c r="B35" s="19"/>
      <c r="C35" s="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18"/>
      <c r="AH35" s="18"/>
      <c r="AI35" s="18"/>
      <c r="AJ35" s="15"/>
      <c r="AK35" s="15"/>
      <c r="AL35" s="15"/>
    </row>
    <row r="36" spans="1:38" s="12" customFormat="1" x14ac:dyDescent="0.2">
      <c r="A36" s="18"/>
      <c r="B36" s="19"/>
      <c r="C36" s="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18"/>
      <c r="AH36" s="18"/>
      <c r="AI36" s="18"/>
      <c r="AJ36" s="15"/>
      <c r="AK36" s="15"/>
      <c r="AL36" s="15"/>
    </row>
    <row r="37" spans="1:38" s="24" customFormat="1" x14ac:dyDescent="0.2">
      <c r="A37" s="21" t="s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21"/>
      <c r="AH37" s="21"/>
      <c r="AI37" s="21"/>
      <c r="AJ37" s="23"/>
      <c r="AK37" s="23"/>
    </row>
    <row r="38" spans="1:38" s="28" customFormat="1" x14ac:dyDescent="0.2">
      <c r="A38" s="25">
        <v>1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26"/>
      <c r="AH38" s="26"/>
      <c r="AI38" s="26"/>
    </row>
    <row r="39" spans="1:38" s="28" customFormat="1" x14ac:dyDescent="0.2">
      <c r="A39" s="25">
        <v>2</v>
      </c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  <c r="AG39" s="26"/>
      <c r="AH39" s="26"/>
      <c r="AI39" s="26"/>
    </row>
    <row r="40" spans="1:38" s="28" customFormat="1" x14ac:dyDescent="0.2">
      <c r="A40" s="25">
        <v>3</v>
      </c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  <c r="AG40" s="26"/>
      <c r="AH40" s="26"/>
      <c r="AI40" s="26"/>
    </row>
    <row r="41" spans="1:38" s="28" customFormat="1" x14ac:dyDescent="0.2">
      <c r="A41" s="25">
        <v>4</v>
      </c>
      <c r="B41" s="26" t="s">
        <v>37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6"/>
      <c r="AH41" s="26"/>
      <c r="AI41" s="26"/>
    </row>
    <row r="42" spans="1:38" s="28" customFormat="1" x14ac:dyDescent="0.2">
      <c r="A42" s="25">
        <v>5</v>
      </c>
      <c r="B42" s="26" t="s">
        <v>40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7"/>
      <c r="AG42" s="26"/>
      <c r="AH42" s="26"/>
      <c r="AI42" s="26"/>
    </row>
    <row r="43" spans="1:38" s="28" customForma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7"/>
      <c r="AG43" s="26"/>
      <c r="AH43" s="26"/>
      <c r="AI43" s="26"/>
    </row>
    <row r="44" spans="1:38" s="12" customForma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29"/>
      <c r="AH44" s="29"/>
      <c r="AI44" s="29"/>
    </row>
    <row r="45" spans="1:38" s="12" customForma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0"/>
      <c r="AG45" s="29"/>
      <c r="AH45" s="29"/>
      <c r="AI45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419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1" t="s">
        <v>27</v>
      </c>
      <c r="J6" s="41" t="s">
        <v>28</v>
      </c>
      <c r="K6" s="41" t="s">
        <v>27</v>
      </c>
      <c r="L6" s="41" t="s">
        <v>28</v>
      </c>
      <c r="M6" s="46"/>
      <c r="N6" s="46"/>
      <c r="O6" s="46"/>
      <c r="P6" s="46"/>
      <c r="Q6" s="41" t="s">
        <v>27</v>
      </c>
      <c r="R6" s="41" t="s">
        <v>28</v>
      </c>
      <c r="S6" s="41" t="s">
        <v>27</v>
      </c>
      <c r="T6" s="41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46</v>
      </c>
      <c r="C8" s="3" t="s">
        <v>420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223</v>
      </c>
      <c r="N8" s="5">
        <v>0</v>
      </c>
      <c r="O8" s="5">
        <v>0</v>
      </c>
      <c r="P8" s="9">
        <v>223</v>
      </c>
      <c r="Q8" s="5">
        <v>0</v>
      </c>
      <c r="R8" s="5">
        <v>0</v>
      </c>
      <c r="S8" s="5">
        <v>0</v>
      </c>
      <c r="T8" s="5">
        <v>0</v>
      </c>
      <c r="U8" s="9">
        <v>223</v>
      </c>
      <c r="V8" s="9">
        <v>223</v>
      </c>
      <c r="W8" s="5">
        <v>0</v>
      </c>
      <c r="X8" s="5">
        <v>0</v>
      </c>
      <c r="Y8" s="5">
        <f t="shared" ref="Y8:Y24" si="0">SUM(Q8:U8)</f>
        <v>223</v>
      </c>
      <c r="Z8" s="5">
        <v>0</v>
      </c>
      <c r="AA8" s="5">
        <v>0</v>
      </c>
      <c r="AB8" s="5">
        <f t="shared" ref="AB8:AB26" si="1">SUM(Y8:AA8)</f>
        <v>223</v>
      </c>
      <c r="AC8" s="4" t="s">
        <v>421</v>
      </c>
      <c r="AD8" s="4" t="s">
        <v>422</v>
      </c>
      <c r="AE8" s="4" t="s">
        <v>422</v>
      </c>
      <c r="AF8" s="9">
        <v>0.26700000000000002</v>
      </c>
      <c r="AG8" s="6" t="s">
        <v>31</v>
      </c>
      <c r="AH8" s="5" t="s">
        <v>29</v>
      </c>
      <c r="AI8" s="11" t="s">
        <v>423</v>
      </c>
      <c r="AJ8" s="3" t="s">
        <v>424</v>
      </c>
    </row>
    <row r="9" spans="1:36" s="12" customFormat="1" ht="42.75" customHeight="1" x14ac:dyDescent="0.2">
      <c r="A9" s="5">
        <v>2</v>
      </c>
      <c r="B9" s="3" t="s">
        <v>328</v>
      </c>
      <c r="C9" s="3" t="s">
        <v>189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62</v>
      </c>
      <c r="N9" s="5">
        <v>0</v>
      </c>
      <c r="O9" s="5">
        <v>0</v>
      </c>
      <c r="P9" s="11">
        <v>62</v>
      </c>
      <c r="Q9" s="5">
        <v>0</v>
      </c>
      <c r="R9" s="5">
        <v>0</v>
      </c>
      <c r="S9" s="5">
        <v>0</v>
      </c>
      <c r="T9" s="5">
        <v>0</v>
      </c>
      <c r="U9" s="11">
        <v>62</v>
      </c>
      <c r="V9" s="11">
        <v>62</v>
      </c>
      <c r="W9" s="5">
        <v>0</v>
      </c>
      <c r="X9" s="5">
        <v>0</v>
      </c>
      <c r="Y9" s="5">
        <f t="shared" si="0"/>
        <v>62</v>
      </c>
      <c r="Z9" s="5">
        <v>0</v>
      </c>
      <c r="AA9" s="5">
        <v>0</v>
      </c>
      <c r="AB9" s="5">
        <f t="shared" si="1"/>
        <v>62</v>
      </c>
      <c r="AC9" s="4" t="s">
        <v>425</v>
      </c>
      <c r="AD9" s="4" t="s">
        <v>426</v>
      </c>
      <c r="AE9" s="4" t="s">
        <v>426</v>
      </c>
      <c r="AF9" s="34">
        <v>1.083</v>
      </c>
      <c r="AG9" s="6" t="s">
        <v>31</v>
      </c>
      <c r="AH9" s="5" t="s">
        <v>29</v>
      </c>
      <c r="AI9" s="11" t="s">
        <v>427</v>
      </c>
      <c r="AJ9" s="3" t="s">
        <v>428</v>
      </c>
    </row>
    <row r="10" spans="1:36" s="12" customFormat="1" ht="34.5" customHeight="1" x14ac:dyDescent="0.2">
      <c r="A10" s="5">
        <v>3</v>
      </c>
      <c r="B10" s="9" t="s">
        <v>50</v>
      </c>
      <c r="C10" s="9" t="s">
        <v>104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32</v>
      </c>
      <c r="N10" s="5">
        <v>0</v>
      </c>
      <c r="O10" s="5">
        <v>0</v>
      </c>
      <c r="P10" s="5">
        <v>32</v>
      </c>
      <c r="Q10" s="5">
        <v>0</v>
      </c>
      <c r="R10" s="5">
        <v>0</v>
      </c>
      <c r="S10" s="5">
        <v>0</v>
      </c>
      <c r="T10" s="5">
        <v>0</v>
      </c>
      <c r="U10" s="3">
        <v>32</v>
      </c>
      <c r="V10" s="3">
        <v>32</v>
      </c>
      <c r="W10" s="5">
        <v>0</v>
      </c>
      <c r="X10" s="5">
        <v>0</v>
      </c>
      <c r="Y10" s="5">
        <f t="shared" ref="Y10:Y16" si="2">SUM(Q10:U10)</f>
        <v>32</v>
      </c>
      <c r="Z10" s="5">
        <v>0</v>
      </c>
      <c r="AA10" s="5">
        <v>0</v>
      </c>
      <c r="AB10" s="5">
        <f t="shared" si="1"/>
        <v>32</v>
      </c>
      <c r="AC10" s="3" t="s">
        <v>429</v>
      </c>
      <c r="AD10" s="4" t="s">
        <v>430</v>
      </c>
      <c r="AE10" s="4" t="s">
        <v>430</v>
      </c>
      <c r="AF10" s="9">
        <v>4.5330000000000004</v>
      </c>
      <c r="AG10" s="6" t="s">
        <v>31</v>
      </c>
      <c r="AH10" s="5" t="s">
        <v>29</v>
      </c>
      <c r="AI10" s="11" t="s">
        <v>431</v>
      </c>
      <c r="AJ10" s="3" t="s">
        <v>432</v>
      </c>
    </row>
    <row r="11" spans="1:36" s="12" customFormat="1" ht="51.75" customHeight="1" x14ac:dyDescent="0.2">
      <c r="A11" s="5">
        <v>4</v>
      </c>
      <c r="B11" s="3" t="s">
        <v>47</v>
      </c>
      <c r="C11" s="3" t="s">
        <v>81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15</v>
      </c>
      <c r="N11" s="5">
        <v>0</v>
      </c>
      <c r="O11" s="5">
        <v>0</v>
      </c>
      <c r="P11" s="5">
        <v>15</v>
      </c>
      <c r="Q11" s="5">
        <v>0</v>
      </c>
      <c r="R11" s="5">
        <v>0</v>
      </c>
      <c r="S11" s="5">
        <v>0</v>
      </c>
      <c r="T11" s="5">
        <v>0</v>
      </c>
      <c r="U11" s="9">
        <v>15</v>
      </c>
      <c r="V11" s="9">
        <v>15</v>
      </c>
      <c r="W11" s="5">
        <v>0</v>
      </c>
      <c r="X11" s="5">
        <v>0</v>
      </c>
      <c r="Y11" s="5">
        <f t="shared" si="2"/>
        <v>15</v>
      </c>
      <c r="Z11" s="5">
        <v>0</v>
      </c>
      <c r="AA11" s="5">
        <v>0</v>
      </c>
      <c r="AB11" s="5">
        <f t="shared" si="1"/>
        <v>15</v>
      </c>
      <c r="AC11" s="4" t="s">
        <v>433</v>
      </c>
      <c r="AD11" s="8" t="s">
        <v>434</v>
      </c>
      <c r="AE11" s="4" t="s">
        <v>434</v>
      </c>
      <c r="AF11" s="8">
        <v>0.33300000000000002</v>
      </c>
      <c r="AG11" s="6" t="s">
        <v>31</v>
      </c>
      <c r="AH11" s="5" t="s">
        <v>29</v>
      </c>
      <c r="AI11" s="11" t="s">
        <v>435</v>
      </c>
      <c r="AJ11" s="10" t="s">
        <v>85</v>
      </c>
    </row>
    <row r="12" spans="1:36" s="12" customFormat="1" ht="51.75" customHeight="1" x14ac:dyDescent="0.2">
      <c r="A12" s="5">
        <v>5</v>
      </c>
      <c r="B12" s="3" t="s">
        <v>256</v>
      </c>
      <c r="C12" s="3" t="s">
        <v>257</v>
      </c>
      <c r="D12" s="11" t="s">
        <v>42</v>
      </c>
      <c r="E12" s="3">
        <v>0.4</v>
      </c>
      <c r="F12" s="3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26</v>
      </c>
      <c r="N12" s="5">
        <v>0</v>
      </c>
      <c r="O12" s="5">
        <v>0</v>
      </c>
      <c r="P12" s="5">
        <v>26</v>
      </c>
      <c r="Q12" s="5">
        <v>0</v>
      </c>
      <c r="R12" s="5">
        <v>0</v>
      </c>
      <c r="S12" s="5">
        <v>0</v>
      </c>
      <c r="T12" s="5">
        <v>0</v>
      </c>
      <c r="U12" s="9">
        <v>26</v>
      </c>
      <c r="V12" s="9">
        <v>26</v>
      </c>
      <c r="W12" s="5">
        <v>0</v>
      </c>
      <c r="X12" s="5">
        <v>0</v>
      </c>
      <c r="Y12" s="5">
        <v>26</v>
      </c>
      <c r="Z12" s="5">
        <v>0</v>
      </c>
      <c r="AA12" s="5">
        <v>0</v>
      </c>
      <c r="AB12" s="5">
        <v>26</v>
      </c>
      <c r="AC12" s="4" t="s">
        <v>476</v>
      </c>
      <c r="AD12" s="8" t="s">
        <v>477</v>
      </c>
      <c r="AE12" s="4" t="s">
        <v>477</v>
      </c>
      <c r="AF12" s="8">
        <v>3.25</v>
      </c>
      <c r="AG12" s="6" t="s">
        <v>31</v>
      </c>
      <c r="AH12" s="5" t="s">
        <v>29</v>
      </c>
      <c r="AI12" s="11" t="s">
        <v>478</v>
      </c>
      <c r="AJ12" s="10" t="s">
        <v>479</v>
      </c>
    </row>
    <row r="13" spans="1:36" s="12" customFormat="1" ht="38.25" customHeight="1" x14ac:dyDescent="0.2">
      <c r="A13" s="5">
        <v>6</v>
      </c>
      <c r="B13" s="3" t="s">
        <v>50</v>
      </c>
      <c r="C13" s="3" t="s">
        <v>51</v>
      </c>
      <c r="D13" s="11" t="s">
        <v>42</v>
      </c>
      <c r="E13" s="3">
        <v>0.4</v>
      </c>
      <c r="F13" s="3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33</v>
      </c>
      <c r="N13" s="5">
        <v>0</v>
      </c>
      <c r="O13" s="5">
        <v>0</v>
      </c>
      <c r="P13" s="5">
        <v>33</v>
      </c>
      <c r="Q13" s="5">
        <v>0</v>
      </c>
      <c r="R13" s="5">
        <v>0</v>
      </c>
      <c r="S13" s="5">
        <v>0</v>
      </c>
      <c r="T13" s="5">
        <v>0</v>
      </c>
      <c r="U13" s="9">
        <v>33</v>
      </c>
      <c r="V13" s="9">
        <v>33</v>
      </c>
      <c r="W13" s="5">
        <v>0</v>
      </c>
      <c r="X13" s="5">
        <v>0</v>
      </c>
      <c r="Y13" s="5">
        <f t="shared" si="2"/>
        <v>33</v>
      </c>
      <c r="Z13" s="5">
        <v>0</v>
      </c>
      <c r="AA13" s="5">
        <v>0</v>
      </c>
      <c r="AB13" s="5">
        <f t="shared" si="1"/>
        <v>33</v>
      </c>
      <c r="AC13" s="4" t="s">
        <v>430</v>
      </c>
      <c r="AD13" s="8" t="s">
        <v>436</v>
      </c>
      <c r="AE13" s="4" t="s">
        <v>436</v>
      </c>
      <c r="AF13" s="8">
        <v>8.3670000000000009</v>
      </c>
      <c r="AG13" s="6" t="s">
        <v>31</v>
      </c>
      <c r="AH13" s="5" t="s">
        <v>29</v>
      </c>
      <c r="AI13" s="11" t="s">
        <v>437</v>
      </c>
      <c r="AJ13" s="10" t="s">
        <v>438</v>
      </c>
    </row>
    <row r="14" spans="1:36" s="12" customFormat="1" ht="47.25" customHeight="1" x14ac:dyDescent="0.2">
      <c r="A14" s="5">
        <v>7</v>
      </c>
      <c r="B14" s="3" t="s">
        <v>439</v>
      </c>
      <c r="C14" s="3" t="s">
        <v>440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</v>
      </c>
      <c r="N14" s="5">
        <v>0</v>
      </c>
      <c r="O14" s="5">
        <v>0</v>
      </c>
      <c r="P14" s="5">
        <v>8</v>
      </c>
      <c r="Q14" s="5">
        <v>0</v>
      </c>
      <c r="R14" s="5">
        <v>0</v>
      </c>
      <c r="S14" s="5">
        <v>0</v>
      </c>
      <c r="T14" s="5">
        <v>0</v>
      </c>
      <c r="U14" s="9">
        <v>8</v>
      </c>
      <c r="V14" s="9">
        <v>8</v>
      </c>
      <c r="W14" s="5">
        <v>0</v>
      </c>
      <c r="X14" s="5">
        <v>0</v>
      </c>
      <c r="Y14" s="5">
        <f t="shared" si="2"/>
        <v>8</v>
      </c>
      <c r="Z14" s="5">
        <v>0</v>
      </c>
      <c r="AA14" s="5">
        <v>0</v>
      </c>
      <c r="AB14" s="5">
        <f t="shared" si="1"/>
        <v>8</v>
      </c>
      <c r="AC14" s="4" t="s">
        <v>441</v>
      </c>
      <c r="AD14" s="8" t="s">
        <v>442</v>
      </c>
      <c r="AE14" s="4" t="s">
        <v>442</v>
      </c>
      <c r="AF14" s="8">
        <v>4.7</v>
      </c>
      <c r="AG14" s="6" t="s">
        <v>31</v>
      </c>
      <c r="AH14" s="5" t="s">
        <v>29</v>
      </c>
      <c r="AI14" s="11" t="s">
        <v>443</v>
      </c>
      <c r="AJ14" s="10" t="s">
        <v>449</v>
      </c>
    </row>
    <row r="15" spans="1:36" s="12" customFormat="1" ht="51.75" customHeight="1" x14ac:dyDescent="0.2">
      <c r="A15" s="5">
        <v>8</v>
      </c>
      <c r="B15" s="3" t="s">
        <v>256</v>
      </c>
      <c r="C15" s="3" t="s">
        <v>444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506</v>
      </c>
      <c r="N15" s="5">
        <v>0</v>
      </c>
      <c r="O15" s="5">
        <v>0</v>
      </c>
      <c r="P15" s="5">
        <v>506</v>
      </c>
      <c r="Q15" s="5">
        <v>0</v>
      </c>
      <c r="R15" s="5">
        <v>0</v>
      </c>
      <c r="S15" s="5">
        <v>0</v>
      </c>
      <c r="T15" s="5">
        <v>0</v>
      </c>
      <c r="U15" s="9">
        <v>506</v>
      </c>
      <c r="V15" s="9">
        <v>506</v>
      </c>
      <c r="W15" s="5">
        <v>0</v>
      </c>
      <c r="X15" s="5">
        <v>0</v>
      </c>
      <c r="Y15" s="5">
        <f t="shared" si="2"/>
        <v>506</v>
      </c>
      <c r="Z15" s="5">
        <v>0</v>
      </c>
      <c r="AA15" s="5">
        <v>0</v>
      </c>
      <c r="AB15" s="5">
        <f t="shared" si="1"/>
        <v>506</v>
      </c>
      <c r="AC15" s="4" t="s">
        <v>445</v>
      </c>
      <c r="AD15" s="8" t="s">
        <v>446</v>
      </c>
      <c r="AE15" s="4" t="s">
        <v>446</v>
      </c>
      <c r="AF15" s="8">
        <v>2</v>
      </c>
      <c r="AG15" s="6" t="s">
        <v>31</v>
      </c>
      <c r="AH15" s="5" t="s">
        <v>29</v>
      </c>
      <c r="AI15" s="11" t="s">
        <v>447</v>
      </c>
      <c r="AJ15" s="10" t="s">
        <v>448</v>
      </c>
    </row>
    <row r="16" spans="1:36" s="12" customFormat="1" ht="151.5" customHeight="1" x14ac:dyDescent="0.2">
      <c r="A16" s="5">
        <v>9</v>
      </c>
      <c r="B16" s="3" t="s">
        <v>46</v>
      </c>
      <c r="C16" s="3" t="s">
        <v>420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170</v>
      </c>
      <c r="N16" s="5">
        <v>0</v>
      </c>
      <c r="O16" s="5">
        <v>0</v>
      </c>
      <c r="P16" s="5">
        <v>170</v>
      </c>
      <c r="Q16" s="5">
        <v>0</v>
      </c>
      <c r="R16" s="5">
        <v>0</v>
      </c>
      <c r="S16" s="5">
        <v>0</v>
      </c>
      <c r="T16" s="5">
        <v>0</v>
      </c>
      <c r="U16" s="9">
        <v>170</v>
      </c>
      <c r="V16" s="9">
        <v>170</v>
      </c>
      <c r="W16" s="5">
        <v>0</v>
      </c>
      <c r="X16" s="5">
        <v>0</v>
      </c>
      <c r="Y16" s="5">
        <f t="shared" si="2"/>
        <v>170</v>
      </c>
      <c r="Z16" s="5">
        <v>0</v>
      </c>
      <c r="AA16" s="5">
        <v>0</v>
      </c>
      <c r="AB16" s="5">
        <f t="shared" si="1"/>
        <v>170</v>
      </c>
      <c r="AC16" s="31" t="s">
        <v>450</v>
      </c>
      <c r="AD16" s="8" t="s">
        <v>451</v>
      </c>
      <c r="AE16" s="8" t="s">
        <v>451</v>
      </c>
      <c r="AF16" s="9">
        <v>11</v>
      </c>
      <c r="AG16" s="6" t="s">
        <v>31</v>
      </c>
      <c r="AH16" s="5" t="s">
        <v>29</v>
      </c>
      <c r="AI16" s="11" t="s">
        <v>452</v>
      </c>
      <c r="AJ16" s="11" t="s">
        <v>453</v>
      </c>
    </row>
    <row r="17" spans="1:38" s="12" customFormat="1" ht="69" customHeight="1" x14ac:dyDescent="0.2">
      <c r="A17" s="5">
        <v>10</v>
      </c>
      <c r="B17" s="3" t="s">
        <v>262</v>
      </c>
      <c r="C17" s="3" t="s">
        <v>454</v>
      </c>
      <c r="D17" s="11" t="s">
        <v>42</v>
      </c>
      <c r="E17" s="11">
        <v>0.4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</v>
      </c>
      <c r="N17" s="5">
        <v>0</v>
      </c>
      <c r="O17" s="5">
        <v>0</v>
      </c>
      <c r="P17" s="5">
        <v>47</v>
      </c>
      <c r="Q17" s="5">
        <v>0</v>
      </c>
      <c r="R17" s="5">
        <v>0</v>
      </c>
      <c r="S17" s="5">
        <v>0</v>
      </c>
      <c r="T17" s="5">
        <v>0</v>
      </c>
      <c r="U17" s="9">
        <v>47</v>
      </c>
      <c r="V17" s="9">
        <v>47</v>
      </c>
      <c r="W17" s="5">
        <v>0</v>
      </c>
      <c r="X17" s="5">
        <v>0</v>
      </c>
      <c r="Y17" s="5">
        <f t="shared" si="0"/>
        <v>47</v>
      </c>
      <c r="Z17" s="5">
        <v>0</v>
      </c>
      <c r="AA17" s="5">
        <v>0</v>
      </c>
      <c r="AB17" s="5">
        <f t="shared" si="1"/>
        <v>47</v>
      </c>
      <c r="AC17" s="40" t="s">
        <v>455</v>
      </c>
      <c r="AD17" s="4" t="s">
        <v>456</v>
      </c>
      <c r="AE17" s="4" t="s">
        <v>456</v>
      </c>
      <c r="AF17" s="3">
        <v>4.5670000000000002</v>
      </c>
      <c r="AG17" s="6" t="s">
        <v>31</v>
      </c>
      <c r="AH17" s="5" t="s">
        <v>29</v>
      </c>
      <c r="AI17" s="11" t="s">
        <v>457</v>
      </c>
      <c r="AJ17" s="11" t="s">
        <v>458</v>
      </c>
    </row>
    <row r="18" spans="1:38" s="12" customFormat="1" ht="61.5" customHeight="1" x14ac:dyDescent="0.2">
      <c r="A18" s="5">
        <v>11</v>
      </c>
      <c r="B18" s="3" t="s">
        <v>47</v>
      </c>
      <c r="C18" s="3" t="s">
        <v>81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15</v>
      </c>
      <c r="N18" s="5">
        <v>0</v>
      </c>
      <c r="O18" s="5">
        <v>0</v>
      </c>
      <c r="P18" s="5">
        <v>15</v>
      </c>
      <c r="Q18" s="5">
        <v>0</v>
      </c>
      <c r="R18" s="5">
        <v>0</v>
      </c>
      <c r="S18" s="5">
        <v>0</v>
      </c>
      <c r="T18" s="5">
        <v>0</v>
      </c>
      <c r="U18" s="9">
        <v>15</v>
      </c>
      <c r="V18" s="9">
        <v>15</v>
      </c>
      <c r="W18" s="5">
        <v>0</v>
      </c>
      <c r="X18" s="5">
        <v>0</v>
      </c>
      <c r="Y18" s="5">
        <f t="shared" si="0"/>
        <v>15</v>
      </c>
      <c r="Z18" s="5">
        <v>0</v>
      </c>
      <c r="AA18" s="5">
        <v>0</v>
      </c>
      <c r="AB18" s="5">
        <f t="shared" si="1"/>
        <v>15</v>
      </c>
      <c r="AC18" s="40" t="s">
        <v>459</v>
      </c>
      <c r="AD18" s="4" t="s">
        <v>460</v>
      </c>
      <c r="AE18" s="4" t="s">
        <v>460</v>
      </c>
      <c r="AF18" s="3">
        <v>0.76700000000000002</v>
      </c>
      <c r="AG18" s="6" t="s">
        <v>31</v>
      </c>
      <c r="AH18" s="5" t="s">
        <v>29</v>
      </c>
      <c r="AI18" s="11" t="s">
        <v>461</v>
      </c>
      <c r="AJ18" s="11" t="s">
        <v>355</v>
      </c>
    </row>
    <row r="19" spans="1:38" s="12" customFormat="1" ht="37.5" customHeight="1" x14ac:dyDescent="0.2">
      <c r="A19" s="5">
        <v>12</v>
      </c>
      <c r="B19" s="3" t="s">
        <v>50</v>
      </c>
      <c r="C19" s="3" t="s">
        <v>51</v>
      </c>
      <c r="D19" s="11" t="s">
        <v>42</v>
      </c>
      <c r="E19" s="11">
        <v>0.4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10</v>
      </c>
      <c r="N19" s="5">
        <v>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9">
        <v>10</v>
      </c>
      <c r="V19" s="9">
        <v>10</v>
      </c>
      <c r="W19" s="5">
        <v>0</v>
      </c>
      <c r="X19" s="5">
        <v>0</v>
      </c>
      <c r="Y19" s="5">
        <f t="shared" si="0"/>
        <v>10</v>
      </c>
      <c r="Z19" s="5">
        <v>0</v>
      </c>
      <c r="AA19" s="5">
        <v>0</v>
      </c>
      <c r="AB19" s="5">
        <f t="shared" si="1"/>
        <v>10</v>
      </c>
      <c r="AC19" s="31" t="s">
        <v>462</v>
      </c>
      <c r="AD19" s="8" t="s">
        <v>463</v>
      </c>
      <c r="AE19" s="8" t="s">
        <v>463</v>
      </c>
      <c r="AF19" s="9">
        <v>1.417</v>
      </c>
      <c r="AG19" s="6" t="s">
        <v>31</v>
      </c>
      <c r="AH19" s="5" t="s">
        <v>29</v>
      </c>
      <c r="AI19" s="11" t="s">
        <v>464</v>
      </c>
      <c r="AJ19" s="11" t="s">
        <v>438</v>
      </c>
    </row>
    <row r="20" spans="1:38" s="12" customFormat="1" ht="48.75" customHeight="1" x14ac:dyDescent="0.2">
      <c r="A20" s="5">
        <v>13</v>
      </c>
      <c r="B20" s="3" t="s">
        <v>256</v>
      </c>
      <c r="C20" s="3" t="s">
        <v>444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506</v>
      </c>
      <c r="N20" s="5">
        <v>0</v>
      </c>
      <c r="O20" s="5">
        <v>0</v>
      </c>
      <c r="P20" s="5">
        <v>506</v>
      </c>
      <c r="Q20" s="5">
        <v>0</v>
      </c>
      <c r="R20" s="5">
        <v>0</v>
      </c>
      <c r="S20" s="5">
        <v>0</v>
      </c>
      <c r="T20" s="5">
        <v>0</v>
      </c>
      <c r="U20" s="9">
        <v>506</v>
      </c>
      <c r="V20" s="9">
        <v>506</v>
      </c>
      <c r="W20" s="5">
        <v>0</v>
      </c>
      <c r="X20" s="5">
        <v>0</v>
      </c>
      <c r="Y20" s="5">
        <f t="shared" si="0"/>
        <v>506</v>
      </c>
      <c r="Z20" s="5">
        <v>0</v>
      </c>
      <c r="AA20" s="5">
        <v>0</v>
      </c>
      <c r="AB20" s="5">
        <f t="shared" si="1"/>
        <v>506</v>
      </c>
      <c r="AC20" s="31" t="s">
        <v>465</v>
      </c>
      <c r="AD20" s="8" t="s">
        <v>466</v>
      </c>
      <c r="AE20" s="8" t="s">
        <v>466</v>
      </c>
      <c r="AF20" s="9">
        <v>1.833</v>
      </c>
      <c r="AG20" s="6" t="s">
        <v>31</v>
      </c>
      <c r="AH20" s="5" t="s">
        <v>29</v>
      </c>
      <c r="AI20" s="11" t="s">
        <v>467</v>
      </c>
      <c r="AJ20" s="11" t="s">
        <v>468</v>
      </c>
    </row>
    <row r="21" spans="1:38" s="12" customFormat="1" ht="43.5" customHeight="1" x14ac:dyDescent="0.2">
      <c r="A21" s="5">
        <v>14</v>
      </c>
      <c r="B21" s="3" t="s">
        <v>256</v>
      </c>
      <c r="C21" s="3" t="s">
        <v>444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506</v>
      </c>
      <c r="N21" s="5">
        <v>0</v>
      </c>
      <c r="O21" s="5">
        <v>0</v>
      </c>
      <c r="P21" s="5">
        <v>506</v>
      </c>
      <c r="Q21" s="5">
        <v>0</v>
      </c>
      <c r="R21" s="5">
        <v>0</v>
      </c>
      <c r="S21" s="5">
        <v>0</v>
      </c>
      <c r="T21" s="5">
        <v>0</v>
      </c>
      <c r="U21" s="9">
        <v>506</v>
      </c>
      <c r="V21" s="9">
        <v>506</v>
      </c>
      <c r="W21" s="5">
        <v>0</v>
      </c>
      <c r="X21" s="5">
        <v>0</v>
      </c>
      <c r="Y21" s="5">
        <v>506</v>
      </c>
      <c r="Z21" s="5">
        <v>0</v>
      </c>
      <c r="AA21" s="5">
        <v>0</v>
      </c>
      <c r="AB21" s="5">
        <v>506</v>
      </c>
      <c r="AC21" s="31" t="s">
        <v>469</v>
      </c>
      <c r="AD21" s="8" t="s">
        <v>470</v>
      </c>
      <c r="AE21" s="8" t="s">
        <v>470</v>
      </c>
      <c r="AF21" s="9">
        <v>0.1</v>
      </c>
      <c r="AG21" s="6" t="s">
        <v>31</v>
      </c>
      <c r="AH21" s="5" t="s">
        <v>29</v>
      </c>
      <c r="AI21" s="11" t="s">
        <v>471</v>
      </c>
      <c r="AJ21" s="11" t="s">
        <v>468</v>
      </c>
    </row>
    <row r="22" spans="1:38" s="12" customFormat="1" ht="48.75" customHeight="1" x14ac:dyDescent="0.2">
      <c r="A22" s="5">
        <v>15</v>
      </c>
      <c r="B22" s="3" t="s">
        <v>47</v>
      </c>
      <c r="C22" s="3" t="s">
        <v>472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39</v>
      </c>
      <c r="N22" s="5">
        <v>0</v>
      </c>
      <c r="O22" s="5">
        <v>0</v>
      </c>
      <c r="P22" s="5">
        <v>39</v>
      </c>
      <c r="Q22" s="5">
        <v>0</v>
      </c>
      <c r="R22" s="5">
        <v>0</v>
      </c>
      <c r="S22" s="5">
        <v>0</v>
      </c>
      <c r="T22" s="5">
        <v>0</v>
      </c>
      <c r="U22" s="9">
        <v>39</v>
      </c>
      <c r="V22" s="9">
        <v>39</v>
      </c>
      <c r="W22" s="5">
        <v>0</v>
      </c>
      <c r="X22" s="5">
        <v>0</v>
      </c>
      <c r="Y22" s="5">
        <f t="shared" si="0"/>
        <v>39</v>
      </c>
      <c r="Z22" s="5">
        <v>0</v>
      </c>
      <c r="AA22" s="5">
        <v>0</v>
      </c>
      <c r="AB22" s="5">
        <f t="shared" si="1"/>
        <v>39</v>
      </c>
      <c r="AC22" s="31" t="s">
        <v>473</v>
      </c>
      <c r="AD22" s="8" t="s">
        <v>474</v>
      </c>
      <c r="AE22" s="8" t="s">
        <v>474</v>
      </c>
      <c r="AF22" s="9">
        <v>4.4169999999999998</v>
      </c>
      <c r="AG22" s="6" t="s">
        <v>31</v>
      </c>
      <c r="AH22" s="5" t="s">
        <v>29</v>
      </c>
      <c r="AI22" s="11" t="s">
        <v>475</v>
      </c>
      <c r="AJ22" s="11" t="s">
        <v>351</v>
      </c>
    </row>
    <row r="23" spans="1:38" s="12" customFormat="1" ht="54.75" customHeight="1" x14ac:dyDescent="0.2">
      <c r="A23" s="5">
        <v>16</v>
      </c>
      <c r="B23" s="3" t="s">
        <v>262</v>
      </c>
      <c r="C23" s="3" t="s">
        <v>263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110</v>
      </c>
      <c r="N23" s="5">
        <v>0</v>
      </c>
      <c r="O23" s="5">
        <v>0</v>
      </c>
      <c r="P23" s="5">
        <v>110</v>
      </c>
      <c r="Q23" s="5">
        <v>0</v>
      </c>
      <c r="R23" s="5">
        <v>0</v>
      </c>
      <c r="S23" s="5">
        <v>0</v>
      </c>
      <c r="T23" s="5">
        <v>0</v>
      </c>
      <c r="U23" s="9">
        <v>110</v>
      </c>
      <c r="V23" s="9">
        <v>110</v>
      </c>
      <c r="W23" s="5">
        <v>0</v>
      </c>
      <c r="X23" s="5">
        <v>0</v>
      </c>
      <c r="Y23" s="5">
        <f t="shared" si="0"/>
        <v>110</v>
      </c>
      <c r="Z23" s="5">
        <v>0</v>
      </c>
      <c r="AA23" s="5">
        <v>0</v>
      </c>
      <c r="AB23" s="5">
        <f t="shared" si="1"/>
        <v>110</v>
      </c>
      <c r="AC23" s="31" t="s">
        <v>480</v>
      </c>
      <c r="AD23" s="8" t="s">
        <v>481</v>
      </c>
      <c r="AE23" s="8" t="s">
        <v>481</v>
      </c>
      <c r="AF23" s="9">
        <v>3.1</v>
      </c>
      <c r="AG23" s="6" t="s">
        <v>31</v>
      </c>
      <c r="AH23" s="5" t="s">
        <v>29</v>
      </c>
      <c r="AI23" s="11" t="s">
        <v>482</v>
      </c>
      <c r="AJ23" s="11" t="s">
        <v>325</v>
      </c>
    </row>
    <row r="24" spans="1:38" s="12" customFormat="1" ht="54.75" customHeight="1" x14ac:dyDescent="0.2">
      <c r="A24" s="5">
        <v>17</v>
      </c>
      <c r="B24" s="3" t="s">
        <v>46</v>
      </c>
      <c r="C24" s="3" t="s">
        <v>420</v>
      </c>
      <c r="D24" s="11" t="s">
        <v>32</v>
      </c>
      <c r="E24" s="11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223</v>
      </c>
      <c r="N24" s="5">
        <v>0</v>
      </c>
      <c r="O24" s="5">
        <v>0</v>
      </c>
      <c r="P24" s="5">
        <v>223</v>
      </c>
      <c r="Q24" s="5">
        <v>0</v>
      </c>
      <c r="R24" s="5">
        <v>0</v>
      </c>
      <c r="S24" s="5">
        <v>0</v>
      </c>
      <c r="T24" s="5">
        <v>0</v>
      </c>
      <c r="U24" s="9">
        <v>223</v>
      </c>
      <c r="V24" s="9">
        <v>223</v>
      </c>
      <c r="W24" s="5">
        <v>0</v>
      </c>
      <c r="X24" s="5">
        <v>0</v>
      </c>
      <c r="Y24" s="5">
        <f t="shared" si="0"/>
        <v>223</v>
      </c>
      <c r="Z24" s="5">
        <v>0</v>
      </c>
      <c r="AA24" s="5">
        <v>0</v>
      </c>
      <c r="AB24" s="5">
        <f t="shared" si="1"/>
        <v>223</v>
      </c>
      <c r="AC24" s="31" t="s">
        <v>483</v>
      </c>
      <c r="AD24" s="8" t="s">
        <v>484</v>
      </c>
      <c r="AE24" s="8" t="s">
        <v>484</v>
      </c>
      <c r="AF24" s="9">
        <v>0.52</v>
      </c>
      <c r="AG24" s="6" t="s">
        <v>31</v>
      </c>
      <c r="AH24" s="5" t="s">
        <v>29</v>
      </c>
      <c r="AI24" s="11" t="s">
        <v>485</v>
      </c>
      <c r="AJ24" s="11" t="s">
        <v>424</v>
      </c>
    </row>
    <row r="25" spans="1:38" s="12" customFormat="1" ht="54.75" customHeight="1" x14ac:dyDescent="0.2">
      <c r="A25" s="5">
        <v>18</v>
      </c>
      <c r="B25" s="3" t="s">
        <v>93</v>
      </c>
      <c r="C25" s="3" t="s">
        <v>486</v>
      </c>
      <c r="D25" s="11" t="s">
        <v>32</v>
      </c>
      <c r="E25" s="11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44</v>
      </c>
      <c r="N25" s="5">
        <v>0</v>
      </c>
      <c r="O25" s="5">
        <v>0</v>
      </c>
      <c r="P25" s="5">
        <v>44</v>
      </c>
      <c r="Q25" s="5">
        <v>0</v>
      </c>
      <c r="R25" s="5">
        <v>0</v>
      </c>
      <c r="S25" s="5">
        <v>0</v>
      </c>
      <c r="T25" s="5">
        <v>0</v>
      </c>
      <c r="U25" s="9">
        <v>44</v>
      </c>
      <c r="V25" s="9">
        <v>44</v>
      </c>
      <c r="W25" s="5">
        <v>0</v>
      </c>
      <c r="X25" s="5">
        <v>0</v>
      </c>
      <c r="Y25" s="5">
        <f t="shared" ref="Y25:Y26" si="3">SUM(Q25:U25)</f>
        <v>44</v>
      </c>
      <c r="Z25" s="5">
        <v>0</v>
      </c>
      <c r="AA25" s="5">
        <v>0</v>
      </c>
      <c r="AB25" s="5">
        <f t="shared" si="1"/>
        <v>44</v>
      </c>
      <c r="AC25" s="31" t="s">
        <v>487</v>
      </c>
      <c r="AD25" s="8" t="s">
        <v>488</v>
      </c>
      <c r="AE25" s="8" t="s">
        <v>488</v>
      </c>
      <c r="AF25" s="9">
        <v>2.67</v>
      </c>
      <c r="AG25" s="6" t="s">
        <v>31</v>
      </c>
      <c r="AH25" s="5" t="s">
        <v>29</v>
      </c>
      <c r="AI25" s="11" t="s">
        <v>489</v>
      </c>
      <c r="AJ25" s="11" t="s">
        <v>490</v>
      </c>
    </row>
    <row r="26" spans="1:38" s="12" customFormat="1" ht="54.75" customHeight="1" x14ac:dyDescent="0.2">
      <c r="A26" s="5">
        <v>19</v>
      </c>
      <c r="B26" s="3" t="s">
        <v>47</v>
      </c>
      <c r="C26" s="3" t="s">
        <v>189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732</v>
      </c>
      <c r="N26" s="5">
        <v>0</v>
      </c>
      <c r="O26" s="5">
        <v>0</v>
      </c>
      <c r="P26" s="5">
        <v>732</v>
      </c>
      <c r="Q26" s="5">
        <v>0</v>
      </c>
      <c r="R26" s="5">
        <v>0</v>
      </c>
      <c r="S26" s="5">
        <v>0</v>
      </c>
      <c r="T26" s="5">
        <v>0</v>
      </c>
      <c r="U26" s="9">
        <v>732</v>
      </c>
      <c r="V26" s="9">
        <v>732</v>
      </c>
      <c r="W26" s="5">
        <v>0</v>
      </c>
      <c r="X26" s="5">
        <v>0</v>
      </c>
      <c r="Y26" s="5">
        <f t="shared" si="3"/>
        <v>732</v>
      </c>
      <c r="Z26" s="5">
        <v>0</v>
      </c>
      <c r="AA26" s="5">
        <v>0</v>
      </c>
      <c r="AB26" s="5">
        <f t="shared" si="1"/>
        <v>732</v>
      </c>
      <c r="AC26" s="31" t="s">
        <v>491</v>
      </c>
      <c r="AD26" s="8" t="s">
        <v>492</v>
      </c>
      <c r="AE26" s="8" t="s">
        <v>492</v>
      </c>
      <c r="AF26" s="9">
        <v>1.466</v>
      </c>
      <c r="AG26" s="6" t="s">
        <v>31</v>
      </c>
      <c r="AH26" s="5" t="s">
        <v>29</v>
      </c>
      <c r="AI26" s="11" t="s">
        <v>493</v>
      </c>
      <c r="AJ26" s="11" t="s">
        <v>494</v>
      </c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24" customFormat="1" x14ac:dyDescent="0.2">
      <c r="A30" s="21" t="s">
        <v>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2"/>
      <c r="AG30" s="21"/>
      <c r="AH30" s="21"/>
      <c r="AI30" s="21"/>
      <c r="AJ30" s="23"/>
      <c r="AK30" s="23"/>
    </row>
    <row r="31" spans="1:38" s="28" customFormat="1" x14ac:dyDescent="0.2">
      <c r="A31" s="25">
        <v>1</v>
      </c>
      <c r="B31" s="26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2</v>
      </c>
      <c r="B32" s="26" t="s">
        <v>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3</v>
      </c>
      <c r="B33" s="26" t="s">
        <v>36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4</v>
      </c>
      <c r="B34" s="26" t="s">
        <v>37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5</v>
      </c>
      <c r="B35" s="26" t="s">
        <v>40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zoomScale="80" zoomScaleNormal="80" workbookViewId="0">
      <selection activeCell="P8" sqref="P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668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2" t="s">
        <v>27</v>
      </c>
      <c r="J6" s="42" t="s">
        <v>28</v>
      </c>
      <c r="K6" s="42" t="s">
        <v>27</v>
      </c>
      <c r="L6" s="42" t="s">
        <v>28</v>
      </c>
      <c r="M6" s="46"/>
      <c r="N6" s="46"/>
      <c r="O6" s="46"/>
      <c r="P6" s="46"/>
      <c r="Q6" s="42" t="s">
        <v>27</v>
      </c>
      <c r="R6" s="42" t="s">
        <v>28</v>
      </c>
      <c r="S6" s="42" t="s">
        <v>27</v>
      </c>
      <c r="T6" s="42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70" si="0">SUM(Q11:U11)</f>
        <v>39</v>
      </c>
      <c r="Z11" s="5">
        <v>0</v>
      </c>
      <c r="AA11" s="5">
        <v>0</v>
      </c>
      <c r="AB11" s="5">
        <f t="shared" ref="AB11:AB70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6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6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6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6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6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6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6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6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6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6" spans="1:36" s="12" customFormat="1" ht="58.5" customHeight="1" x14ac:dyDescent="0.2">
      <c r="A26" s="5">
        <v>19</v>
      </c>
      <c r="B26" s="9" t="s">
        <v>303</v>
      </c>
      <c r="C26" s="3" t="s">
        <v>304</v>
      </c>
      <c r="D26" s="13" t="s">
        <v>42</v>
      </c>
      <c r="E26" s="13">
        <v>0.4</v>
      </c>
      <c r="F26" s="9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15</v>
      </c>
      <c r="N26" s="5">
        <v>0</v>
      </c>
      <c r="O26" s="5">
        <v>0</v>
      </c>
      <c r="P26" s="9">
        <v>15</v>
      </c>
      <c r="Q26" s="5">
        <v>0</v>
      </c>
      <c r="R26" s="5">
        <v>0</v>
      </c>
      <c r="S26" s="5">
        <v>0</v>
      </c>
      <c r="T26" s="5">
        <v>0</v>
      </c>
      <c r="U26" s="9">
        <v>15</v>
      </c>
      <c r="V26" s="9">
        <v>15</v>
      </c>
      <c r="W26" s="5">
        <v>0</v>
      </c>
      <c r="X26" s="5">
        <v>0</v>
      </c>
      <c r="Y26" s="5">
        <f t="shared" si="0"/>
        <v>15</v>
      </c>
      <c r="Z26" s="5">
        <v>0</v>
      </c>
      <c r="AA26" s="5">
        <v>0</v>
      </c>
      <c r="AB26" s="5">
        <f t="shared" si="1"/>
        <v>15</v>
      </c>
      <c r="AC26" s="4" t="s">
        <v>305</v>
      </c>
      <c r="AD26" s="4" t="s">
        <v>306</v>
      </c>
      <c r="AE26" s="4" t="s">
        <v>306</v>
      </c>
      <c r="AF26" s="9">
        <v>2.17</v>
      </c>
      <c r="AG26" s="6" t="s">
        <v>31</v>
      </c>
      <c r="AH26" s="5" t="s">
        <v>29</v>
      </c>
      <c r="AI26" s="11" t="s">
        <v>307</v>
      </c>
      <c r="AJ26" s="3" t="s">
        <v>308</v>
      </c>
    </row>
    <row r="27" spans="1:36" s="12" customFormat="1" ht="42.75" customHeight="1" x14ac:dyDescent="0.2">
      <c r="A27" s="5">
        <v>20</v>
      </c>
      <c r="B27" s="3" t="s">
        <v>67</v>
      </c>
      <c r="C27" s="3" t="s">
        <v>68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85</v>
      </c>
      <c r="N27" s="5">
        <v>0</v>
      </c>
      <c r="O27" s="5">
        <v>0</v>
      </c>
      <c r="P27" s="11">
        <v>85</v>
      </c>
      <c r="Q27" s="5">
        <v>0</v>
      </c>
      <c r="R27" s="5">
        <v>0</v>
      </c>
      <c r="S27" s="5">
        <v>0</v>
      </c>
      <c r="T27" s="5">
        <v>0</v>
      </c>
      <c r="U27" s="11">
        <v>85</v>
      </c>
      <c r="V27" s="11">
        <v>85</v>
      </c>
      <c r="W27" s="5">
        <v>0</v>
      </c>
      <c r="X27" s="5">
        <v>0</v>
      </c>
      <c r="Y27" s="5">
        <f t="shared" si="0"/>
        <v>85</v>
      </c>
      <c r="Z27" s="5">
        <v>0</v>
      </c>
      <c r="AA27" s="5">
        <v>0</v>
      </c>
      <c r="AB27" s="5">
        <f t="shared" si="1"/>
        <v>85</v>
      </c>
      <c r="AC27" s="4" t="s">
        <v>309</v>
      </c>
      <c r="AD27" s="4" t="s">
        <v>310</v>
      </c>
      <c r="AE27" s="4" t="s">
        <v>310</v>
      </c>
      <c r="AF27" s="34">
        <v>1.6</v>
      </c>
      <c r="AG27" s="6" t="s">
        <v>31</v>
      </c>
      <c r="AH27" s="5" t="s">
        <v>29</v>
      </c>
      <c r="AI27" s="11" t="s">
        <v>311</v>
      </c>
      <c r="AJ27" s="3" t="s">
        <v>221</v>
      </c>
    </row>
    <row r="28" spans="1:36" s="12" customFormat="1" ht="34.5" customHeight="1" x14ac:dyDescent="0.2">
      <c r="A28" s="5">
        <v>21</v>
      </c>
      <c r="B28" s="9" t="s">
        <v>216</v>
      </c>
      <c r="C28" s="9" t="s">
        <v>268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49</v>
      </c>
      <c r="N28" s="5">
        <v>0</v>
      </c>
      <c r="O28" s="5">
        <v>0</v>
      </c>
      <c r="P28" s="5">
        <v>49</v>
      </c>
      <c r="Q28" s="5">
        <v>0</v>
      </c>
      <c r="R28" s="5">
        <v>0</v>
      </c>
      <c r="S28" s="5">
        <v>0</v>
      </c>
      <c r="T28" s="5">
        <v>0</v>
      </c>
      <c r="U28" s="3">
        <v>49</v>
      </c>
      <c r="V28" s="3">
        <v>49</v>
      </c>
      <c r="W28" s="5">
        <v>0</v>
      </c>
      <c r="X28" s="5">
        <v>0</v>
      </c>
      <c r="Y28" s="5">
        <f t="shared" si="0"/>
        <v>49</v>
      </c>
      <c r="Z28" s="5">
        <v>0</v>
      </c>
      <c r="AA28" s="5">
        <v>0</v>
      </c>
      <c r="AB28" s="5">
        <f t="shared" si="1"/>
        <v>49</v>
      </c>
      <c r="AC28" s="3" t="s">
        <v>312</v>
      </c>
      <c r="AD28" s="4" t="s">
        <v>313</v>
      </c>
      <c r="AE28" s="4" t="s">
        <v>313</v>
      </c>
      <c r="AF28" s="9">
        <v>1.6</v>
      </c>
      <c r="AG28" s="6" t="s">
        <v>31</v>
      </c>
      <c r="AH28" s="5" t="s">
        <v>29</v>
      </c>
      <c r="AI28" s="11" t="s">
        <v>314</v>
      </c>
      <c r="AJ28" s="3" t="s">
        <v>272</v>
      </c>
    </row>
    <row r="29" spans="1:36" s="12" customFormat="1" ht="51.75" customHeight="1" x14ac:dyDescent="0.2">
      <c r="A29" s="5">
        <v>22</v>
      </c>
      <c r="B29" s="3" t="s">
        <v>315</v>
      </c>
      <c r="C29" s="3" t="s">
        <v>316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207</v>
      </c>
      <c r="N29" s="5">
        <v>0</v>
      </c>
      <c r="O29" s="5">
        <v>0</v>
      </c>
      <c r="P29" s="5">
        <v>207</v>
      </c>
      <c r="Q29" s="5">
        <v>0</v>
      </c>
      <c r="R29" s="5">
        <v>0</v>
      </c>
      <c r="S29" s="5">
        <v>0</v>
      </c>
      <c r="T29" s="5">
        <v>0</v>
      </c>
      <c r="U29" s="9">
        <v>207</v>
      </c>
      <c r="V29" s="9">
        <v>207</v>
      </c>
      <c r="W29" s="5">
        <v>0</v>
      </c>
      <c r="X29" s="5">
        <v>0</v>
      </c>
      <c r="Y29" s="5">
        <f t="shared" si="0"/>
        <v>207</v>
      </c>
      <c r="Z29" s="5">
        <v>0</v>
      </c>
      <c r="AA29" s="5">
        <v>0</v>
      </c>
      <c r="AB29" s="5">
        <f t="shared" si="1"/>
        <v>207</v>
      </c>
      <c r="AC29" s="4" t="s">
        <v>317</v>
      </c>
      <c r="AD29" s="8" t="s">
        <v>318</v>
      </c>
      <c r="AE29" s="4" t="s">
        <v>318</v>
      </c>
      <c r="AF29" s="8">
        <v>7.367</v>
      </c>
      <c r="AG29" s="6" t="s">
        <v>31</v>
      </c>
      <c r="AH29" s="5" t="s">
        <v>29</v>
      </c>
      <c r="AI29" s="11" t="s">
        <v>319</v>
      </c>
      <c r="AJ29" s="10" t="s">
        <v>322</v>
      </c>
    </row>
    <row r="30" spans="1:36" s="12" customFormat="1" ht="38.25" customHeight="1" x14ac:dyDescent="0.2">
      <c r="A30" s="5">
        <v>23</v>
      </c>
      <c r="B30" s="3" t="s">
        <v>320</v>
      </c>
      <c r="C30" s="3" t="s">
        <v>263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5</v>
      </c>
      <c r="N30" s="5">
        <v>0</v>
      </c>
      <c r="O30" s="5">
        <v>0</v>
      </c>
      <c r="P30" s="5">
        <v>5</v>
      </c>
      <c r="Q30" s="5">
        <v>0</v>
      </c>
      <c r="R30" s="5">
        <v>0</v>
      </c>
      <c r="S30" s="5">
        <v>0</v>
      </c>
      <c r="T30" s="5">
        <v>0</v>
      </c>
      <c r="U30" s="9">
        <v>5</v>
      </c>
      <c r="V30" s="9">
        <v>5</v>
      </c>
      <c r="W30" s="5">
        <v>0</v>
      </c>
      <c r="X30" s="5">
        <v>0</v>
      </c>
      <c r="Y30" s="5">
        <f t="shared" si="0"/>
        <v>5</v>
      </c>
      <c r="Z30" s="5">
        <v>0</v>
      </c>
      <c r="AA30" s="5">
        <v>0</v>
      </c>
      <c r="AB30" s="5">
        <f t="shared" si="1"/>
        <v>5</v>
      </c>
      <c r="AC30" s="4" t="s">
        <v>321</v>
      </c>
      <c r="AD30" s="8" t="s">
        <v>323</v>
      </c>
      <c r="AE30" s="4" t="s">
        <v>323</v>
      </c>
      <c r="AF30" s="8">
        <v>1.08</v>
      </c>
      <c r="AG30" s="6" t="s">
        <v>31</v>
      </c>
      <c r="AH30" s="5" t="s">
        <v>29</v>
      </c>
      <c r="AI30" s="11" t="s">
        <v>324</v>
      </c>
      <c r="AJ30" s="10" t="s">
        <v>325</v>
      </c>
    </row>
    <row r="31" spans="1:36" s="12" customFormat="1" ht="47.25" customHeight="1" x14ac:dyDescent="0.2">
      <c r="A31" s="5">
        <v>24</v>
      </c>
      <c r="B31" s="3" t="s">
        <v>121</v>
      </c>
      <c r="C31" s="3" t="s">
        <v>122</v>
      </c>
      <c r="D31" s="11" t="s">
        <v>32</v>
      </c>
      <c r="E31" s="3">
        <v>0.4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25</v>
      </c>
      <c r="N31" s="5">
        <v>0</v>
      </c>
      <c r="O31" s="5">
        <v>0</v>
      </c>
      <c r="P31" s="5">
        <v>25</v>
      </c>
      <c r="Q31" s="5">
        <v>0</v>
      </c>
      <c r="R31" s="5">
        <v>0</v>
      </c>
      <c r="S31" s="5">
        <v>0</v>
      </c>
      <c r="T31" s="5">
        <v>0</v>
      </c>
      <c r="U31" s="9">
        <v>25</v>
      </c>
      <c r="V31" s="9">
        <v>25</v>
      </c>
      <c r="W31" s="5">
        <v>0</v>
      </c>
      <c r="X31" s="5">
        <v>0</v>
      </c>
      <c r="Y31" s="5">
        <f t="shared" si="0"/>
        <v>25</v>
      </c>
      <c r="Z31" s="5">
        <v>0</v>
      </c>
      <c r="AA31" s="5">
        <v>0</v>
      </c>
      <c r="AB31" s="5">
        <f t="shared" si="1"/>
        <v>25</v>
      </c>
      <c r="AC31" s="4" t="s">
        <v>326</v>
      </c>
      <c r="AD31" s="8" t="s">
        <v>323</v>
      </c>
      <c r="AE31" s="4" t="s">
        <v>323</v>
      </c>
      <c r="AF31" s="8">
        <v>0.66700000000000004</v>
      </c>
      <c r="AG31" s="6" t="s">
        <v>31</v>
      </c>
      <c r="AH31" s="5" t="s">
        <v>29</v>
      </c>
      <c r="AI31" s="11" t="s">
        <v>327</v>
      </c>
      <c r="AJ31" s="10" t="s">
        <v>126</v>
      </c>
    </row>
    <row r="32" spans="1:36" s="12" customFormat="1" ht="51.75" customHeight="1" x14ac:dyDescent="0.2">
      <c r="A32" s="5">
        <v>25</v>
      </c>
      <c r="B32" s="3" t="s">
        <v>328</v>
      </c>
      <c r="C32" s="3" t="s">
        <v>189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153</v>
      </c>
      <c r="N32" s="5">
        <v>0</v>
      </c>
      <c r="O32" s="5">
        <v>0</v>
      </c>
      <c r="P32" s="5">
        <v>153</v>
      </c>
      <c r="Q32" s="5">
        <v>0</v>
      </c>
      <c r="R32" s="5">
        <v>0</v>
      </c>
      <c r="S32" s="5">
        <v>0</v>
      </c>
      <c r="T32" s="5">
        <v>0</v>
      </c>
      <c r="U32" s="9">
        <v>153</v>
      </c>
      <c r="V32" s="9">
        <v>153</v>
      </c>
      <c r="W32" s="5">
        <v>0</v>
      </c>
      <c r="X32" s="5">
        <v>0</v>
      </c>
      <c r="Y32" s="5">
        <f t="shared" si="0"/>
        <v>153</v>
      </c>
      <c r="Z32" s="5">
        <v>0</v>
      </c>
      <c r="AA32" s="5">
        <v>0</v>
      </c>
      <c r="AB32" s="5">
        <f t="shared" si="1"/>
        <v>153</v>
      </c>
      <c r="AC32" s="4" t="s">
        <v>329</v>
      </c>
      <c r="AD32" s="8" t="s">
        <v>330</v>
      </c>
      <c r="AE32" s="4" t="s">
        <v>330</v>
      </c>
      <c r="AF32" s="8">
        <v>9.7330000000000005</v>
      </c>
      <c r="AG32" s="6" t="s">
        <v>31</v>
      </c>
      <c r="AH32" s="5" t="s">
        <v>29</v>
      </c>
      <c r="AI32" s="11" t="s">
        <v>331</v>
      </c>
      <c r="AJ32" s="10" t="s">
        <v>332</v>
      </c>
    </row>
    <row r="33" spans="1:36" s="12" customFormat="1" ht="54.75" customHeight="1" x14ac:dyDescent="0.2">
      <c r="A33" s="5">
        <v>26</v>
      </c>
      <c r="B33" s="3" t="s">
        <v>246</v>
      </c>
      <c r="C33" s="3" t="s">
        <v>333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28</v>
      </c>
      <c r="N33" s="5">
        <v>0</v>
      </c>
      <c r="O33" s="5">
        <v>0</v>
      </c>
      <c r="P33" s="5">
        <v>28</v>
      </c>
      <c r="Q33" s="5">
        <v>0</v>
      </c>
      <c r="R33" s="5">
        <v>0</v>
      </c>
      <c r="S33" s="5">
        <v>0</v>
      </c>
      <c r="T33" s="5">
        <v>0</v>
      </c>
      <c r="U33" s="9">
        <v>28</v>
      </c>
      <c r="V33" s="9">
        <v>28</v>
      </c>
      <c r="W33" s="5">
        <v>0</v>
      </c>
      <c r="X33" s="5">
        <v>0</v>
      </c>
      <c r="Y33" s="5">
        <f t="shared" si="0"/>
        <v>28</v>
      </c>
      <c r="Z33" s="5">
        <v>0</v>
      </c>
      <c r="AA33" s="5">
        <v>0</v>
      </c>
      <c r="AB33" s="5">
        <f t="shared" si="1"/>
        <v>28</v>
      </c>
      <c r="AC33" s="31" t="s">
        <v>334</v>
      </c>
      <c r="AD33" s="8" t="s">
        <v>335</v>
      </c>
      <c r="AE33" s="8" t="s">
        <v>335</v>
      </c>
      <c r="AF33" s="9">
        <v>4.25</v>
      </c>
      <c r="AG33" s="6" t="s">
        <v>31</v>
      </c>
      <c r="AH33" s="5" t="s">
        <v>29</v>
      </c>
      <c r="AI33" s="11" t="s">
        <v>336</v>
      </c>
      <c r="AJ33" s="11" t="s">
        <v>337</v>
      </c>
    </row>
    <row r="34" spans="1:36" s="12" customFormat="1" ht="109.5" customHeight="1" x14ac:dyDescent="0.2">
      <c r="A34" s="5">
        <v>27</v>
      </c>
      <c r="B34" s="3" t="s">
        <v>231</v>
      </c>
      <c r="C34" s="3" t="s">
        <v>338</v>
      </c>
      <c r="D34" s="11" t="s">
        <v>32</v>
      </c>
      <c r="E34" s="11">
        <v>10</v>
      </c>
      <c r="F34" s="3">
        <v>3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313</v>
      </c>
      <c r="N34" s="5">
        <v>0</v>
      </c>
      <c r="O34" s="5">
        <v>0</v>
      </c>
      <c r="P34" s="5">
        <v>313</v>
      </c>
      <c r="Q34" s="5">
        <v>0</v>
      </c>
      <c r="R34" s="5">
        <v>0</v>
      </c>
      <c r="S34" s="5">
        <v>0</v>
      </c>
      <c r="T34" s="5">
        <v>0</v>
      </c>
      <c r="U34" s="9">
        <v>313</v>
      </c>
      <c r="V34" s="9">
        <v>313</v>
      </c>
      <c r="W34" s="5">
        <v>0</v>
      </c>
      <c r="X34" s="5">
        <v>0</v>
      </c>
      <c r="Y34" s="5">
        <f t="shared" si="0"/>
        <v>313</v>
      </c>
      <c r="Z34" s="5">
        <v>0</v>
      </c>
      <c r="AA34" s="5">
        <v>0</v>
      </c>
      <c r="AB34" s="5">
        <f t="shared" si="1"/>
        <v>313</v>
      </c>
      <c r="AC34" s="40" t="s">
        <v>415</v>
      </c>
      <c r="AD34" s="4" t="s">
        <v>416</v>
      </c>
      <c r="AE34" s="4" t="s">
        <v>416</v>
      </c>
      <c r="AF34" s="3">
        <v>2.8</v>
      </c>
      <c r="AG34" s="6" t="s">
        <v>31</v>
      </c>
      <c r="AH34" s="5" t="s">
        <v>29</v>
      </c>
      <c r="AI34" s="11" t="s">
        <v>339</v>
      </c>
      <c r="AJ34" s="11" t="s">
        <v>340</v>
      </c>
    </row>
    <row r="35" spans="1:36" s="12" customFormat="1" ht="61.5" customHeight="1" x14ac:dyDescent="0.2">
      <c r="A35" s="5">
        <v>28</v>
      </c>
      <c r="B35" s="39" t="s">
        <v>328</v>
      </c>
      <c r="C35" s="3" t="s">
        <v>189</v>
      </c>
      <c r="D35" s="11" t="s">
        <v>32</v>
      </c>
      <c r="E35" s="11">
        <v>10</v>
      </c>
      <c r="F35" s="3" t="s">
        <v>341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473</v>
      </c>
      <c r="N35" s="5">
        <v>0</v>
      </c>
      <c r="O35" s="5">
        <v>0</v>
      </c>
      <c r="P35" s="5">
        <v>473</v>
      </c>
      <c r="Q35" s="5">
        <v>0</v>
      </c>
      <c r="R35" s="5">
        <v>0</v>
      </c>
      <c r="S35" s="5">
        <v>0</v>
      </c>
      <c r="T35" s="5">
        <v>0</v>
      </c>
      <c r="U35" s="9">
        <v>473</v>
      </c>
      <c r="V35" s="9">
        <v>473</v>
      </c>
      <c r="W35" s="5">
        <v>0</v>
      </c>
      <c r="X35" s="5">
        <v>0</v>
      </c>
      <c r="Y35" s="5">
        <f t="shared" si="0"/>
        <v>473</v>
      </c>
      <c r="Z35" s="5">
        <v>0</v>
      </c>
      <c r="AA35" s="5">
        <v>0</v>
      </c>
      <c r="AB35" s="5">
        <f t="shared" si="1"/>
        <v>473</v>
      </c>
      <c r="AC35" s="40" t="s">
        <v>417</v>
      </c>
      <c r="AD35" s="4" t="s">
        <v>418</v>
      </c>
      <c r="AE35" s="4" t="s">
        <v>418</v>
      </c>
      <c r="AF35" s="3">
        <v>2.75</v>
      </c>
      <c r="AG35" s="6" t="s">
        <v>31</v>
      </c>
      <c r="AH35" s="5" t="s">
        <v>29</v>
      </c>
      <c r="AI35" s="11" t="s">
        <v>342</v>
      </c>
      <c r="AJ35" s="11" t="s">
        <v>343</v>
      </c>
    </row>
    <row r="36" spans="1:36" s="12" customFormat="1" ht="37.5" customHeight="1" x14ac:dyDescent="0.2">
      <c r="A36" s="5">
        <v>29</v>
      </c>
      <c r="B36" s="3" t="s">
        <v>262</v>
      </c>
      <c r="C36" s="3" t="s">
        <v>268</v>
      </c>
      <c r="D36" s="11" t="s">
        <v>32</v>
      </c>
      <c r="E36" s="11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108</v>
      </c>
      <c r="N36" s="5">
        <v>0</v>
      </c>
      <c r="O36" s="5">
        <v>0</v>
      </c>
      <c r="P36" s="5">
        <v>108</v>
      </c>
      <c r="Q36" s="5">
        <v>0</v>
      </c>
      <c r="R36" s="5">
        <v>0</v>
      </c>
      <c r="S36" s="5">
        <v>0</v>
      </c>
      <c r="T36" s="5">
        <v>0</v>
      </c>
      <c r="U36" s="9">
        <v>108</v>
      </c>
      <c r="V36" s="9">
        <v>108</v>
      </c>
      <c r="W36" s="5">
        <v>0</v>
      </c>
      <c r="X36" s="5">
        <v>0</v>
      </c>
      <c r="Y36" s="5">
        <f t="shared" si="0"/>
        <v>108</v>
      </c>
      <c r="Z36" s="5">
        <v>0</v>
      </c>
      <c r="AA36" s="5">
        <v>0</v>
      </c>
      <c r="AB36" s="5">
        <f t="shared" si="1"/>
        <v>108</v>
      </c>
      <c r="AC36" s="31" t="s">
        <v>334</v>
      </c>
      <c r="AD36" s="8" t="s">
        <v>344</v>
      </c>
      <c r="AE36" s="8" t="s">
        <v>344</v>
      </c>
      <c r="AF36" s="9">
        <v>0.78300000000000003</v>
      </c>
      <c r="AG36" s="6" t="s">
        <v>31</v>
      </c>
      <c r="AH36" s="5" t="s">
        <v>29</v>
      </c>
      <c r="AI36" s="11" t="s">
        <v>345</v>
      </c>
      <c r="AJ36" s="11" t="s">
        <v>346</v>
      </c>
    </row>
    <row r="37" spans="1:36" s="12" customFormat="1" ht="48.75" customHeight="1" x14ac:dyDescent="0.2">
      <c r="A37" s="5">
        <v>30</v>
      </c>
      <c r="B37" s="3" t="s">
        <v>47</v>
      </c>
      <c r="C37" s="3" t="s">
        <v>347</v>
      </c>
      <c r="D37" s="11" t="s">
        <v>32</v>
      </c>
      <c r="E37" s="11">
        <v>10</v>
      </c>
      <c r="F37" s="3">
        <v>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43</v>
      </c>
      <c r="N37" s="5">
        <v>0</v>
      </c>
      <c r="O37" s="5">
        <v>0</v>
      </c>
      <c r="P37" s="5">
        <v>43</v>
      </c>
      <c r="Q37" s="5">
        <v>0</v>
      </c>
      <c r="R37" s="5">
        <v>0</v>
      </c>
      <c r="S37" s="5">
        <v>0</v>
      </c>
      <c r="T37" s="5">
        <v>0</v>
      </c>
      <c r="U37" s="9">
        <v>43</v>
      </c>
      <c r="V37" s="9">
        <v>43</v>
      </c>
      <c r="W37" s="5">
        <v>0</v>
      </c>
      <c r="X37" s="5">
        <v>0</v>
      </c>
      <c r="Y37" s="5">
        <f t="shared" si="0"/>
        <v>43</v>
      </c>
      <c r="Z37" s="5">
        <v>0</v>
      </c>
      <c r="AA37" s="5">
        <v>0</v>
      </c>
      <c r="AB37" s="5">
        <f t="shared" si="1"/>
        <v>43</v>
      </c>
      <c r="AC37" s="31" t="s">
        <v>348</v>
      </c>
      <c r="AD37" s="8" t="s">
        <v>349</v>
      </c>
      <c r="AE37" s="8" t="s">
        <v>349</v>
      </c>
      <c r="AF37" s="9">
        <v>3.4159999999999999</v>
      </c>
      <c r="AG37" s="6" t="s">
        <v>31</v>
      </c>
      <c r="AH37" s="5" t="s">
        <v>29</v>
      </c>
      <c r="AI37" s="11" t="s">
        <v>350</v>
      </c>
      <c r="AJ37" s="11" t="s">
        <v>351</v>
      </c>
    </row>
    <row r="38" spans="1:36" s="12" customFormat="1" ht="43.5" customHeight="1" x14ac:dyDescent="0.2">
      <c r="A38" s="5">
        <v>31</v>
      </c>
      <c r="B38" s="3" t="s">
        <v>47</v>
      </c>
      <c r="C38" s="3" t="s">
        <v>81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15</v>
      </c>
      <c r="N38" s="5">
        <v>0</v>
      </c>
      <c r="O38" s="5">
        <v>0</v>
      </c>
      <c r="P38" s="5">
        <v>15</v>
      </c>
      <c r="Q38" s="5">
        <v>0</v>
      </c>
      <c r="R38" s="5">
        <v>0</v>
      </c>
      <c r="S38" s="5">
        <v>0</v>
      </c>
      <c r="T38" s="5">
        <v>0</v>
      </c>
      <c r="U38" s="9">
        <v>15</v>
      </c>
      <c r="V38" s="9">
        <v>15</v>
      </c>
      <c r="W38" s="5">
        <v>0</v>
      </c>
      <c r="X38" s="5">
        <v>0</v>
      </c>
      <c r="Y38" s="5">
        <f t="shared" si="0"/>
        <v>15</v>
      </c>
      <c r="Z38" s="5">
        <v>0</v>
      </c>
      <c r="AA38" s="5">
        <v>0</v>
      </c>
      <c r="AB38" s="5">
        <f t="shared" si="1"/>
        <v>15</v>
      </c>
      <c r="AC38" s="31" t="s">
        <v>352</v>
      </c>
      <c r="AD38" s="8" t="s">
        <v>353</v>
      </c>
      <c r="AE38" s="8" t="s">
        <v>353</v>
      </c>
      <c r="AF38" s="9">
        <v>6.25</v>
      </c>
      <c r="AG38" s="6" t="s">
        <v>31</v>
      </c>
      <c r="AH38" s="5" t="s">
        <v>29</v>
      </c>
      <c r="AI38" s="11" t="s">
        <v>354</v>
      </c>
      <c r="AJ38" s="11" t="s">
        <v>355</v>
      </c>
    </row>
    <row r="39" spans="1:36" s="12" customFormat="1" ht="68.25" customHeight="1" x14ac:dyDescent="0.2">
      <c r="A39" s="5">
        <v>32</v>
      </c>
      <c r="B39" s="3" t="s">
        <v>46</v>
      </c>
      <c r="C39" s="3" t="s">
        <v>356</v>
      </c>
      <c r="D39" s="11" t="s">
        <v>42</v>
      </c>
      <c r="E39" s="11">
        <v>0.4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39</v>
      </c>
      <c r="N39" s="5">
        <v>0</v>
      </c>
      <c r="O39" s="5">
        <v>0</v>
      </c>
      <c r="P39" s="5">
        <v>39</v>
      </c>
      <c r="Q39" s="5">
        <v>0</v>
      </c>
      <c r="R39" s="5">
        <v>0</v>
      </c>
      <c r="S39" s="5">
        <v>0</v>
      </c>
      <c r="T39" s="5">
        <v>0</v>
      </c>
      <c r="U39" s="9">
        <v>39</v>
      </c>
      <c r="V39" s="9">
        <v>39</v>
      </c>
      <c r="W39" s="5">
        <v>0</v>
      </c>
      <c r="X39" s="5">
        <v>0</v>
      </c>
      <c r="Y39" s="5">
        <f t="shared" si="0"/>
        <v>39</v>
      </c>
      <c r="Z39" s="5">
        <v>0</v>
      </c>
      <c r="AA39" s="5">
        <v>0</v>
      </c>
      <c r="AB39" s="5">
        <f t="shared" si="1"/>
        <v>39</v>
      </c>
      <c r="AC39" s="31" t="s">
        <v>357</v>
      </c>
      <c r="AD39" s="8" t="s">
        <v>358</v>
      </c>
      <c r="AE39" s="8" t="s">
        <v>358</v>
      </c>
      <c r="AF39" s="9">
        <v>8.266</v>
      </c>
      <c r="AG39" s="6" t="s">
        <v>31</v>
      </c>
      <c r="AH39" s="5" t="s">
        <v>29</v>
      </c>
      <c r="AI39" s="11" t="s">
        <v>359</v>
      </c>
      <c r="AJ39" s="11" t="s">
        <v>360</v>
      </c>
    </row>
    <row r="40" spans="1:36" s="12" customFormat="1" ht="54.75" customHeight="1" x14ac:dyDescent="0.2">
      <c r="A40" s="5">
        <v>33</v>
      </c>
      <c r="B40" s="3" t="s">
        <v>109</v>
      </c>
      <c r="C40" s="3" t="s">
        <v>361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74</v>
      </c>
      <c r="N40" s="5">
        <v>0</v>
      </c>
      <c r="O40" s="5">
        <v>0</v>
      </c>
      <c r="P40" s="5">
        <v>74</v>
      </c>
      <c r="Q40" s="5">
        <v>0</v>
      </c>
      <c r="R40" s="5">
        <v>0</v>
      </c>
      <c r="S40" s="5">
        <v>0</v>
      </c>
      <c r="T40" s="5">
        <v>0</v>
      </c>
      <c r="U40" s="9">
        <v>74</v>
      </c>
      <c r="V40" s="9">
        <v>74</v>
      </c>
      <c r="W40" s="5">
        <v>0</v>
      </c>
      <c r="X40" s="5">
        <v>0</v>
      </c>
      <c r="Y40" s="5">
        <f t="shared" si="0"/>
        <v>74</v>
      </c>
      <c r="Z40" s="5">
        <v>0</v>
      </c>
      <c r="AA40" s="5">
        <v>0</v>
      </c>
      <c r="AB40" s="5">
        <f t="shared" si="1"/>
        <v>74</v>
      </c>
      <c r="AC40" s="31" t="s">
        <v>362</v>
      </c>
      <c r="AD40" s="8" t="s">
        <v>363</v>
      </c>
      <c r="AE40" s="8" t="s">
        <v>363</v>
      </c>
      <c r="AF40" s="9">
        <v>6.3</v>
      </c>
      <c r="AG40" s="6" t="s">
        <v>31</v>
      </c>
      <c r="AH40" s="5" t="s">
        <v>29</v>
      </c>
      <c r="AI40" s="11" t="s">
        <v>364</v>
      </c>
      <c r="AJ40" s="11" t="s">
        <v>365</v>
      </c>
    </row>
    <row r="41" spans="1:36" s="12" customFormat="1" ht="54.75" customHeight="1" x14ac:dyDescent="0.2">
      <c r="A41" s="5">
        <v>34</v>
      </c>
      <c r="B41" s="3" t="s">
        <v>210</v>
      </c>
      <c r="C41" s="3" t="s">
        <v>211</v>
      </c>
      <c r="D41" s="11" t="s">
        <v>32</v>
      </c>
      <c r="E41" s="11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68</v>
      </c>
      <c r="N41" s="5">
        <v>0</v>
      </c>
      <c r="O41" s="5">
        <v>0</v>
      </c>
      <c r="P41" s="5">
        <v>68</v>
      </c>
      <c r="Q41" s="5">
        <v>0</v>
      </c>
      <c r="R41" s="5">
        <v>0</v>
      </c>
      <c r="S41" s="5">
        <v>0</v>
      </c>
      <c r="T41" s="5">
        <v>0</v>
      </c>
      <c r="U41" s="9">
        <v>68</v>
      </c>
      <c r="V41" s="9">
        <v>68</v>
      </c>
      <c r="W41" s="5">
        <v>0</v>
      </c>
      <c r="X41" s="5">
        <v>0</v>
      </c>
      <c r="Y41" s="5">
        <f t="shared" si="0"/>
        <v>68</v>
      </c>
      <c r="Z41" s="5">
        <v>0</v>
      </c>
      <c r="AA41" s="5">
        <v>0</v>
      </c>
      <c r="AB41" s="5">
        <f t="shared" si="1"/>
        <v>68</v>
      </c>
      <c r="AC41" s="31" t="s">
        <v>366</v>
      </c>
      <c r="AD41" s="8" t="s">
        <v>367</v>
      </c>
      <c r="AE41" s="8" t="s">
        <v>367</v>
      </c>
      <c r="AF41" s="9">
        <v>2.383</v>
      </c>
      <c r="AG41" s="6" t="s">
        <v>31</v>
      </c>
      <c r="AH41" s="5" t="s">
        <v>29</v>
      </c>
      <c r="AI41" s="11" t="s">
        <v>368</v>
      </c>
      <c r="AJ41" s="11" t="s">
        <v>369</v>
      </c>
    </row>
    <row r="42" spans="1:36" s="12" customFormat="1" ht="54.75" customHeight="1" x14ac:dyDescent="0.2">
      <c r="A42" s="5">
        <v>35</v>
      </c>
      <c r="B42" s="3" t="s">
        <v>246</v>
      </c>
      <c r="C42" s="3" t="s">
        <v>370</v>
      </c>
      <c r="D42" s="11" t="s">
        <v>42</v>
      </c>
      <c r="E42" s="11">
        <v>0.4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28</v>
      </c>
      <c r="N42" s="5">
        <v>0</v>
      </c>
      <c r="O42" s="5">
        <v>0</v>
      </c>
      <c r="P42" s="5">
        <v>28</v>
      </c>
      <c r="Q42" s="5">
        <v>0</v>
      </c>
      <c r="R42" s="5">
        <v>0</v>
      </c>
      <c r="S42" s="5">
        <v>0</v>
      </c>
      <c r="T42" s="5">
        <v>0</v>
      </c>
      <c r="U42" s="9">
        <v>28</v>
      </c>
      <c r="V42" s="9">
        <v>57</v>
      </c>
      <c r="W42" s="5">
        <v>0</v>
      </c>
      <c r="X42" s="5">
        <v>0</v>
      </c>
      <c r="Y42" s="5">
        <f t="shared" si="0"/>
        <v>28</v>
      </c>
      <c r="Z42" s="5">
        <v>0</v>
      </c>
      <c r="AA42" s="5">
        <v>0</v>
      </c>
      <c r="AB42" s="5">
        <f t="shared" si="1"/>
        <v>28</v>
      </c>
      <c r="AC42" s="31" t="s">
        <v>371</v>
      </c>
      <c r="AD42" s="8" t="s">
        <v>372</v>
      </c>
      <c r="AE42" s="8" t="s">
        <v>372</v>
      </c>
      <c r="AF42" s="9">
        <v>1.42</v>
      </c>
      <c r="AG42" s="6" t="s">
        <v>31</v>
      </c>
      <c r="AH42" s="5" t="s">
        <v>29</v>
      </c>
      <c r="AI42" s="11" t="s">
        <v>373</v>
      </c>
      <c r="AJ42" s="11" t="s">
        <v>374</v>
      </c>
    </row>
    <row r="43" spans="1:36" s="12" customFormat="1" ht="54.75" customHeight="1" x14ac:dyDescent="0.2">
      <c r="A43" s="5">
        <v>36</v>
      </c>
      <c r="B43" s="3" t="s">
        <v>216</v>
      </c>
      <c r="C43" s="3" t="s">
        <v>217</v>
      </c>
      <c r="D43" s="11" t="s">
        <v>32</v>
      </c>
      <c r="E43" s="11">
        <v>6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56</v>
      </c>
      <c r="N43" s="5">
        <v>0</v>
      </c>
      <c r="O43" s="5">
        <v>0</v>
      </c>
      <c r="P43" s="5">
        <v>56</v>
      </c>
      <c r="Q43" s="5">
        <v>0</v>
      </c>
      <c r="R43" s="5">
        <v>0</v>
      </c>
      <c r="S43" s="5">
        <v>0</v>
      </c>
      <c r="T43" s="5">
        <v>0</v>
      </c>
      <c r="U43" s="9">
        <v>56</v>
      </c>
      <c r="V43" s="9">
        <v>56</v>
      </c>
      <c r="W43" s="5">
        <v>0</v>
      </c>
      <c r="X43" s="5">
        <v>0</v>
      </c>
      <c r="Y43" s="5">
        <f t="shared" si="0"/>
        <v>56</v>
      </c>
      <c r="Z43" s="5">
        <v>0</v>
      </c>
      <c r="AA43" s="5">
        <v>0</v>
      </c>
      <c r="AB43" s="5">
        <f t="shared" si="1"/>
        <v>56</v>
      </c>
      <c r="AC43" s="31" t="s">
        <v>375</v>
      </c>
      <c r="AD43" s="8" t="s">
        <v>376</v>
      </c>
      <c r="AE43" s="8" t="s">
        <v>376</v>
      </c>
      <c r="AF43" s="9">
        <v>1.8660000000000001</v>
      </c>
      <c r="AG43" s="6" t="s">
        <v>31</v>
      </c>
      <c r="AH43" s="5" t="s">
        <v>29</v>
      </c>
      <c r="AI43" s="11" t="s">
        <v>377</v>
      </c>
      <c r="AJ43" s="11" t="s">
        <v>378</v>
      </c>
    </row>
    <row r="44" spans="1:36" s="12" customFormat="1" ht="54.7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11">
        <v>10</v>
      </c>
      <c r="F44" s="3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125</v>
      </c>
      <c r="N44" s="5">
        <v>0</v>
      </c>
      <c r="O44" s="5">
        <v>0</v>
      </c>
      <c r="P44" s="5">
        <v>125</v>
      </c>
      <c r="Q44" s="5">
        <v>0</v>
      </c>
      <c r="R44" s="5">
        <v>0</v>
      </c>
      <c r="S44" s="5">
        <v>0</v>
      </c>
      <c r="T44" s="5">
        <v>0</v>
      </c>
      <c r="U44" s="9">
        <v>125</v>
      </c>
      <c r="V44" s="9">
        <v>125</v>
      </c>
      <c r="W44" s="5">
        <v>0</v>
      </c>
      <c r="X44" s="5">
        <v>0</v>
      </c>
      <c r="Y44" s="5">
        <f t="shared" si="0"/>
        <v>125</v>
      </c>
      <c r="Z44" s="5">
        <v>0</v>
      </c>
      <c r="AA44" s="5">
        <v>0</v>
      </c>
      <c r="AB44" s="5">
        <f t="shared" si="1"/>
        <v>125</v>
      </c>
      <c r="AC44" s="31" t="s">
        <v>379</v>
      </c>
      <c r="AD44" s="8" t="s">
        <v>380</v>
      </c>
      <c r="AE44" s="8" t="s">
        <v>380</v>
      </c>
      <c r="AF44" s="9">
        <v>4.75</v>
      </c>
      <c r="AG44" s="6" t="s">
        <v>31</v>
      </c>
      <c r="AH44" s="5" t="s">
        <v>29</v>
      </c>
      <c r="AI44" s="11" t="s">
        <v>381</v>
      </c>
      <c r="AJ44" s="11" t="s">
        <v>382</v>
      </c>
    </row>
    <row r="45" spans="1:36" s="12" customFormat="1" ht="54.75" customHeight="1" x14ac:dyDescent="0.2">
      <c r="A45" s="5">
        <v>38</v>
      </c>
      <c r="B45" s="3" t="s">
        <v>328</v>
      </c>
      <c r="C45" s="3" t="s">
        <v>189</v>
      </c>
      <c r="D45" s="11" t="s">
        <v>32</v>
      </c>
      <c r="E45" s="11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76</v>
      </c>
      <c r="N45" s="5">
        <v>0</v>
      </c>
      <c r="O45" s="5">
        <v>0</v>
      </c>
      <c r="P45" s="5">
        <v>76</v>
      </c>
      <c r="Q45" s="5">
        <v>0</v>
      </c>
      <c r="R45" s="5">
        <v>0</v>
      </c>
      <c r="S45" s="5">
        <v>0</v>
      </c>
      <c r="T45" s="5">
        <v>0</v>
      </c>
      <c r="U45" s="9">
        <v>76</v>
      </c>
      <c r="V45" s="9">
        <v>76</v>
      </c>
      <c r="W45" s="5">
        <v>0</v>
      </c>
      <c r="X45" s="5">
        <v>0</v>
      </c>
      <c r="Y45" s="5">
        <f t="shared" si="0"/>
        <v>76</v>
      </c>
      <c r="Z45" s="5">
        <v>0</v>
      </c>
      <c r="AA45" s="5">
        <v>0</v>
      </c>
      <c r="AB45" s="5">
        <f t="shared" si="1"/>
        <v>76</v>
      </c>
      <c r="AC45" s="31" t="s">
        <v>383</v>
      </c>
      <c r="AD45" s="8" t="s">
        <v>384</v>
      </c>
      <c r="AE45" s="8" t="s">
        <v>384</v>
      </c>
      <c r="AF45" s="9">
        <v>3.25</v>
      </c>
      <c r="AG45" s="6" t="s">
        <v>31</v>
      </c>
      <c r="AH45" s="5" t="s">
        <v>29</v>
      </c>
      <c r="AI45" s="11" t="s">
        <v>385</v>
      </c>
      <c r="AJ45" s="11" t="s">
        <v>386</v>
      </c>
    </row>
    <row r="46" spans="1:36" s="12" customFormat="1" ht="54.75" customHeight="1" x14ac:dyDescent="0.2">
      <c r="A46" s="5">
        <v>39</v>
      </c>
      <c r="B46" s="3" t="s">
        <v>387</v>
      </c>
      <c r="C46" s="3" t="s">
        <v>388</v>
      </c>
      <c r="D46" s="11" t="s">
        <v>32</v>
      </c>
      <c r="E46" s="11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229</v>
      </c>
      <c r="N46" s="5">
        <v>0</v>
      </c>
      <c r="O46" s="5">
        <v>0</v>
      </c>
      <c r="P46" s="5">
        <v>229</v>
      </c>
      <c r="Q46" s="5">
        <v>0</v>
      </c>
      <c r="R46" s="5">
        <v>0</v>
      </c>
      <c r="S46" s="5">
        <v>0</v>
      </c>
      <c r="T46" s="5">
        <v>0</v>
      </c>
      <c r="U46" s="9">
        <v>229</v>
      </c>
      <c r="V46" s="9">
        <v>229</v>
      </c>
      <c r="W46" s="5">
        <v>0</v>
      </c>
      <c r="X46" s="5">
        <v>0</v>
      </c>
      <c r="Y46" s="5">
        <f t="shared" si="0"/>
        <v>229</v>
      </c>
      <c r="Z46" s="5">
        <v>0</v>
      </c>
      <c r="AA46" s="5">
        <v>0</v>
      </c>
      <c r="AB46" s="5">
        <f t="shared" si="1"/>
        <v>229</v>
      </c>
      <c r="AC46" s="31" t="s">
        <v>389</v>
      </c>
      <c r="AD46" s="8" t="s">
        <v>390</v>
      </c>
      <c r="AE46" s="8" t="s">
        <v>390</v>
      </c>
      <c r="AF46" s="9">
        <v>5.1660000000000004</v>
      </c>
      <c r="AG46" s="6" t="s">
        <v>31</v>
      </c>
      <c r="AH46" s="5" t="s">
        <v>29</v>
      </c>
      <c r="AI46" s="11" t="s">
        <v>391</v>
      </c>
      <c r="AJ46" s="11" t="s">
        <v>392</v>
      </c>
    </row>
    <row r="47" spans="1:36" s="12" customFormat="1" ht="54.75" customHeight="1" x14ac:dyDescent="0.2">
      <c r="A47" s="5">
        <v>40</v>
      </c>
      <c r="B47" s="3" t="s">
        <v>109</v>
      </c>
      <c r="C47" s="3" t="s">
        <v>110</v>
      </c>
      <c r="D47" s="11" t="s">
        <v>32</v>
      </c>
      <c r="E47" s="11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33</v>
      </c>
      <c r="N47" s="5">
        <v>0</v>
      </c>
      <c r="O47" s="5">
        <v>0</v>
      </c>
      <c r="P47" s="5">
        <v>33</v>
      </c>
      <c r="Q47" s="5">
        <v>0</v>
      </c>
      <c r="R47" s="5">
        <v>0</v>
      </c>
      <c r="S47" s="5">
        <v>0</v>
      </c>
      <c r="T47" s="5">
        <v>0</v>
      </c>
      <c r="U47" s="9">
        <v>33</v>
      </c>
      <c r="V47" s="9">
        <v>33</v>
      </c>
      <c r="W47" s="5">
        <v>0</v>
      </c>
      <c r="X47" s="5">
        <v>0</v>
      </c>
      <c r="Y47" s="5">
        <f t="shared" si="0"/>
        <v>33</v>
      </c>
      <c r="Z47" s="5">
        <v>0</v>
      </c>
      <c r="AA47" s="5">
        <v>0</v>
      </c>
      <c r="AB47" s="5">
        <f t="shared" si="1"/>
        <v>33</v>
      </c>
      <c r="AC47" s="31" t="s">
        <v>393</v>
      </c>
      <c r="AD47" s="8" t="s">
        <v>394</v>
      </c>
      <c r="AE47" s="8" t="s">
        <v>394</v>
      </c>
      <c r="AF47" s="9">
        <v>0.75</v>
      </c>
      <c r="AG47" s="6" t="s">
        <v>31</v>
      </c>
      <c r="AH47" s="5" t="s">
        <v>29</v>
      </c>
      <c r="AI47" s="11" t="s">
        <v>395</v>
      </c>
      <c r="AJ47" s="11" t="s">
        <v>396</v>
      </c>
    </row>
    <row r="48" spans="1:36" s="12" customFormat="1" ht="54.75" customHeight="1" x14ac:dyDescent="0.2">
      <c r="A48" s="5">
        <v>41</v>
      </c>
      <c r="B48" s="3" t="s">
        <v>61</v>
      </c>
      <c r="C48" s="3" t="s">
        <v>397</v>
      </c>
      <c r="D48" s="11" t="s">
        <v>32</v>
      </c>
      <c r="E48" s="11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934</v>
      </c>
      <c r="N48" s="5">
        <v>0</v>
      </c>
      <c r="O48" s="5">
        <v>0</v>
      </c>
      <c r="P48" s="5">
        <v>934</v>
      </c>
      <c r="Q48" s="5">
        <v>0</v>
      </c>
      <c r="R48" s="5">
        <v>0</v>
      </c>
      <c r="S48" s="5">
        <v>0</v>
      </c>
      <c r="T48" s="5">
        <v>0</v>
      </c>
      <c r="U48" s="9">
        <v>934</v>
      </c>
      <c r="V48" s="9">
        <v>934</v>
      </c>
      <c r="W48" s="5">
        <v>0</v>
      </c>
      <c r="X48" s="5">
        <v>0</v>
      </c>
      <c r="Y48" s="5">
        <f t="shared" si="0"/>
        <v>934</v>
      </c>
      <c r="Z48" s="5">
        <v>0</v>
      </c>
      <c r="AA48" s="5">
        <v>0</v>
      </c>
      <c r="AB48" s="5">
        <f t="shared" si="1"/>
        <v>934</v>
      </c>
      <c r="AC48" s="31" t="s">
        <v>398</v>
      </c>
      <c r="AD48" s="8" t="s">
        <v>399</v>
      </c>
      <c r="AE48" s="8" t="s">
        <v>399</v>
      </c>
      <c r="AF48" s="9">
        <v>6.35</v>
      </c>
      <c r="AG48" s="6" t="s">
        <v>31</v>
      </c>
      <c r="AH48" s="5" t="s">
        <v>29</v>
      </c>
      <c r="AI48" s="11" t="s">
        <v>400</v>
      </c>
      <c r="AJ48" s="11" t="s">
        <v>401</v>
      </c>
    </row>
    <row r="49" spans="1:36" s="12" customFormat="1" ht="54.75" customHeight="1" x14ac:dyDescent="0.2">
      <c r="A49" s="5">
        <v>42</v>
      </c>
      <c r="B49" s="3" t="s">
        <v>46</v>
      </c>
      <c r="C49" s="3" t="s">
        <v>204</v>
      </c>
      <c r="D49" s="11" t="s">
        <v>32</v>
      </c>
      <c r="E49" s="11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78</v>
      </c>
      <c r="N49" s="5">
        <v>0</v>
      </c>
      <c r="O49" s="5">
        <v>0</v>
      </c>
      <c r="P49" s="5">
        <v>78</v>
      </c>
      <c r="Q49" s="5">
        <v>0</v>
      </c>
      <c r="R49" s="5">
        <v>0</v>
      </c>
      <c r="S49" s="5">
        <v>0</v>
      </c>
      <c r="T49" s="5">
        <v>0</v>
      </c>
      <c r="U49" s="9">
        <v>78</v>
      </c>
      <c r="V49" s="9">
        <v>78</v>
      </c>
      <c r="W49" s="5">
        <v>0</v>
      </c>
      <c r="X49" s="5">
        <v>0</v>
      </c>
      <c r="Y49" s="5">
        <f t="shared" si="0"/>
        <v>78</v>
      </c>
      <c r="Z49" s="5">
        <v>0</v>
      </c>
      <c r="AA49" s="5">
        <v>0</v>
      </c>
      <c r="AB49" s="5">
        <f t="shared" si="1"/>
        <v>78</v>
      </c>
      <c r="AC49" s="31" t="s">
        <v>402</v>
      </c>
      <c r="AD49" s="8" t="s">
        <v>403</v>
      </c>
      <c r="AE49" s="8" t="s">
        <v>403</v>
      </c>
      <c r="AF49" s="9">
        <v>7.4829999999999997</v>
      </c>
      <c r="AG49" s="6" t="s">
        <v>31</v>
      </c>
      <c r="AH49" s="5" t="s">
        <v>29</v>
      </c>
      <c r="AI49" s="11" t="s">
        <v>404</v>
      </c>
      <c r="AJ49" s="11" t="s">
        <v>405</v>
      </c>
    </row>
    <row r="50" spans="1:36" s="12" customFormat="1" ht="73.5" customHeight="1" x14ac:dyDescent="0.2">
      <c r="A50" s="5">
        <v>43</v>
      </c>
      <c r="B50" s="3" t="s">
        <v>231</v>
      </c>
      <c r="C50" s="3" t="s">
        <v>406</v>
      </c>
      <c r="D50" s="11" t="s">
        <v>32</v>
      </c>
      <c r="E50" s="11">
        <v>10</v>
      </c>
      <c r="F50" s="3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674</v>
      </c>
      <c r="N50" s="5">
        <v>0</v>
      </c>
      <c r="O50" s="5">
        <v>0</v>
      </c>
      <c r="P50" s="5">
        <v>674</v>
      </c>
      <c r="Q50" s="5">
        <v>0</v>
      </c>
      <c r="R50" s="5">
        <v>0</v>
      </c>
      <c r="S50" s="5">
        <v>0</v>
      </c>
      <c r="T50" s="5">
        <v>0</v>
      </c>
      <c r="U50" s="9">
        <v>674</v>
      </c>
      <c r="V50" s="9">
        <v>674</v>
      </c>
      <c r="W50" s="5">
        <v>0</v>
      </c>
      <c r="X50" s="5">
        <v>0</v>
      </c>
      <c r="Y50" s="5">
        <f t="shared" si="0"/>
        <v>674</v>
      </c>
      <c r="Z50" s="5">
        <v>0</v>
      </c>
      <c r="AA50" s="5">
        <v>0</v>
      </c>
      <c r="AB50" s="5">
        <f t="shared" si="1"/>
        <v>674</v>
      </c>
      <c r="AC50" s="31" t="s">
        <v>402</v>
      </c>
      <c r="AD50" s="8" t="s">
        <v>407</v>
      </c>
      <c r="AE50" s="8" t="s">
        <v>407</v>
      </c>
      <c r="AF50" s="9">
        <v>13.333</v>
      </c>
      <c r="AG50" s="6" t="s">
        <v>31</v>
      </c>
      <c r="AH50" s="5" t="s">
        <v>29</v>
      </c>
      <c r="AI50" s="11" t="s">
        <v>408</v>
      </c>
      <c r="AJ50" s="11" t="s">
        <v>409</v>
      </c>
    </row>
    <row r="51" spans="1:36" s="12" customFormat="1" ht="51" customHeight="1" x14ac:dyDescent="0.2">
      <c r="A51" s="5">
        <v>44</v>
      </c>
      <c r="B51" s="3" t="s">
        <v>61</v>
      </c>
      <c r="C51" s="3" t="s">
        <v>410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2000</v>
      </c>
      <c r="N51" s="5">
        <v>0</v>
      </c>
      <c r="O51" s="5">
        <v>0</v>
      </c>
      <c r="P51" s="5">
        <v>2000</v>
      </c>
      <c r="Q51" s="5">
        <v>0</v>
      </c>
      <c r="R51" s="5">
        <v>0</v>
      </c>
      <c r="S51" s="5">
        <v>0</v>
      </c>
      <c r="T51" s="5">
        <v>0</v>
      </c>
      <c r="U51" s="9">
        <v>2000</v>
      </c>
      <c r="V51" s="9">
        <v>2000</v>
      </c>
      <c r="W51" s="5">
        <v>0</v>
      </c>
      <c r="X51" s="5">
        <v>0</v>
      </c>
      <c r="Y51" s="5">
        <f t="shared" si="0"/>
        <v>2000</v>
      </c>
      <c r="Z51" s="5">
        <v>0</v>
      </c>
      <c r="AA51" s="5">
        <v>0</v>
      </c>
      <c r="AB51" s="5">
        <f t="shared" si="1"/>
        <v>2000</v>
      </c>
      <c r="AC51" s="31" t="s">
        <v>411</v>
      </c>
      <c r="AD51" s="8" t="s">
        <v>412</v>
      </c>
      <c r="AE51" s="8" t="s">
        <v>412</v>
      </c>
      <c r="AF51" s="9">
        <v>2.75</v>
      </c>
      <c r="AG51" s="6" t="s">
        <v>31</v>
      </c>
      <c r="AH51" s="5" t="s">
        <v>29</v>
      </c>
      <c r="AI51" s="11" t="s">
        <v>413</v>
      </c>
      <c r="AJ51" s="11" t="s">
        <v>414</v>
      </c>
    </row>
    <row r="52" spans="1:36" s="12" customFormat="1" ht="58.5" customHeight="1" x14ac:dyDescent="0.2">
      <c r="A52" s="5">
        <v>45</v>
      </c>
      <c r="B52" s="9" t="s">
        <v>46</v>
      </c>
      <c r="C52" s="3" t="s">
        <v>420</v>
      </c>
      <c r="D52" s="13" t="s">
        <v>32</v>
      </c>
      <c r="E52" s="13">
        <v>10</v>
      </c>
      <c r="F52" s="9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223</v>
      </c>
      <c r="N52" s="5">
        <v>0</v>
      </c>
      <c r="O52" s="5">
        <v>0</v>
      </c>
      <c r="P52" s="9">
        <v>223</v>
      </c>
      <c r="Q52" s="5">
        <v>0</v>
      </c>
      <c r="R52" s="5">
        <v>0</v>
      </c>
      <c r="S52" s="5">
        <v>0</v>
      </c>
      <c r="T52" s="5">
        <v>0</v>
      </c>
      <c r="U52" s="9">
        <v>223</v>
      </c>
      <c r="V52" s="9">
        <v>223</v>
      </c>
      <c r="W52" s="5">
        <v>0</v>
      </c>
      <c r="X52" s="5">
        <v>0</v>
      </c>
      <c r="Y52" s="5">
        <f t="shared" si="0"/>
        <v>223</v>
      </c>
      <c r="Z52" s="5">
        <v>0</v>
      </c>
      <c r="AA52" s="5">
        <v>0</v>
      </c>
      <c r="AB52" s="5">
        <f t="shared" si="1"/>
        <v>223</v>
      </c>
      <c r="AC52" s="4" t="s">
        <v>421</v>
      </c>
      <c r="AD52" s="4" t="s">
        <v>422</v>
      </c>
      <c r="AE52" s="4" t="s">
        <v>422</v>
      </c>
      <c r="AF52" s="9">
        <v>0.26700000000000002</v>
      </c>
      <c r="AG52" s="6" t="s">
        <v>31</v>
      </c>
      <c r="AH52" s="5" t="s">
        <v>29</v>
      </c>
      <c r="AI52" s="11" t="s">
        <v>423</v>
      </c>
      <c r="AJ52" s="3" t="s">
        <v>424</v>
      </c>
    </row>
    <row r="53" spans="1:36" s="12" customFormat="1" ht="42.75" customHeight="1" x14ac:dyDescent="0.2">
      <c r="A53" s="5">
        <v>46</v>
      </c>
      <c r="B53" s="3" t="s">
        <v>328</v>
      </c>
      <c r="C53" s="3" t="s">
        <v>189</v>
      </c>
      <c r="D53" s="5" t="s">
        <v>32</v>
      </c>
      <c r="E53" s="3">
        <v>10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11">
        <v>62</v>
      </c>
      <c r="N53" s="5">
        <v>0</v>
      </c>
      <c r="O53" s="5">
        <v>0</v>
      </c>
      <c r="P53" s="11">
        <v>62</v>
      </c>
      <c r="Q53" s="5">
        <v>0</v>
      </c>
      <c r="R53" s="5">
        <v>0</v>
      </c>
      <c r="S53" s="5">
        <v>0</v>
      </c>
      <c r="T53" s="5">
        <v>0</v>
      </c>
      <c r="U53" s="11">
        <v>62</v>
      </c>
      <c r="V53" s="11">
        <v>62</v>
      </c>
      <c r="W53" s="5">
        <v>0</v>
      </c>
      <c r="X53" s="5">
        <v>0</v>
      </c>
      <c r="Y53" s="5">
        <f t="shared" si="0"/>
        <v>62</v>
      </c>
      <c r="Z53" s="5">
        <v>0</v>
      </c>
      <c r="AA53" s="5">
        <v>0</v>
      </c>
      <c r="AB53" s="5">
        <f t="shared" si="1"/>
        <v>62</v>
      </c>
      <c r="AC53" s="4" t="s">
        <v>425</v>
      </c>
      <c r="AD53" s="4" t="s">
        <v>426</v>
      </c>
      <c r="AE53" s="4" t="s">
        <v>426</v>
      </c>
      <c r="AF53" s="34">
        <v>1.083</v>
      </c>
      <c r="AG53" s="6" t="s">
        <v>31</v>
      </c>
      <c r="AH53" s="5" t="s">
        <v>29</v>
      </c>
      <c r="AI53" s="11" t="s">
        <v>427</v>
      </c>
      <c r="AJ53" s="3" t="s">
        <v>428</v>
      </c>
    </row>
    <row r="54" spans="1:36" s="12" customFormat="1" ht="34.5" customHeight="1" x14ac:dyDescent="0.2">
      <c r="A54" s="5">
        <v>47</v>
      </c>
      <c r="B54" s="9" t="s">
        <v>50</v>
      </c>
      <c r="C54" s="9" t="s">
        <v>104</v>
      </c>
      <c r="D54" s="5" t="s">
        <v>32</v>
      </c>
      <c r="E54" s="9">
        <v>10</v>
      </c>
      <c r="F54" s="9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3">
        <v>32</v>
      </c>
      <c r="N54" s="5">
        <v>0</v>
      </c>
      <c r="O54" s="5">
        <v>0</v>
      </c>
      <c r="P54" s="5">
        <v>32</v>
      </c>
      <c r="Q54" s="5">
        <v>0</v>
      </c>
      <c r="R54" s="5">
        <v>0</v>
      </c>
      <c r="S54" s="5">
        <v>0</v>
      </c>
      <c r="T54" s="5">
        <v>0</v>
      </c>
      <c r="U54" s="3">
        <v>32</v>
      </c>
      <c r="V54" s="3">
        <v>32</v>
      </c>
      <c r="W54" s="5">
        <v>0</v>
      </c>
      <c r="X54" s="5">
        <v>0</v>
      </c>
      <c r="Y54" s="5">
        <f t="shared" si="0"/>
        <v>32</v>
      </c>
      <c r="Z54" s="5">
        <v>0</v>
      </c>
      <c r="AA54" s="5">
        <v>0</v>
      </c>
      <c r="AB54" s="5">
        <f t="shared" si="1"/>
        <v>32</v>
      </c>
      <c r="AC54" s="3" t="s">
        <v>429</v>
      </c>
      <c r="AD54" s="4" t="s">
        <v>430</v>
      </c>
      <c r="AE54" s="4" t="s">
        <v>430</v>
      </c>
      <c r="AF54" s="9">
        <v>4.5330000000000004</v>
      </c>
      <c r="AG54" s="6" t="s">
        <v>31</v>
      </c>
      <c r="AH54" s="5" t="s">
        <v>29</v>
      </c>
      <c r="AI54" s="11" t="s">
        <v>431</v>
      </c>
      <c r="AJ54" s="3" t="s">
        <v>432</v>
      </c>
    </row>
    <row r="55" spans="1:36" s="12" customFormat="1" ht="51.75" customHeight="1" x14ac:dyDescent="0.2">
      <c r="A55" s="5">
        <v>48</v>
      </c>
      <c r="B55" s="3" t="s">
        <v>47</v>
      </c>
      <c r="C55" s="3" t="s">
        <v>81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15</v>
      </c>
      <c r="N55" s="5">
        <v>0</v>
      </c>
      <c r="O55" s="5">
        <v>0</v>
      </c>
      <c r="P55" s="5">
        <v>15</v>
      </c>
      <c r="Q55" s="5">
        <v>0</v>
      </c>
      <c r="R55" s="5">
        <v>0</v>
      </c>
      <c r="S55" s="5">
        <v>0</v>
      </c>
      <c r="T55" s="5">
        <v>0</v>
      </c>
      <c r="U55" s="9">
        <v>15</v>
      </c>
      <c r="V55" s="9">
        <v>15</v>
      </c>
      <c r="W55" s="5">
        <v>0</v>
      </c>
      <c r="X55" s="5">
        <v>0</v>
      </c>
      <c r="Y55" s="5">
        <f t="shared" si="0"/>
        <v>15</v>
      </c>
      <c r="Z55" s="5">
        <v>0</v>
      </c>
      <c r="AA55" s="5">
        <v>0</v>
      </c>
      <c r="AB55" s="5">
        <f t="shared" si="1"/>
        <v>15</v>
      </c>
      <c r="AC55" s="4" t="s">
        <v>433</v>
      </c>
      <c r="AD55" s="8" t="s">
        <v>434</v>
      </c>
      <c r="AE55" s="4" t="s">
        <v>434</v>
      </c>
      <c r="AF55" s="8">
        <v>0.33300000000000002</v>
      </c>
      <c r="AG55" s="6" t="s">
        <v>31</v>
      </c>
      <c r="AH55" s="5" t="s">
        <v>29</v>
      </c>
      <c r="AI55" s="11" t="s">
        <v>435</v>
      </c>
      <c r="AJ55" s="10" t="s">
        <v>85</v>
      </c>
    </row>
    <row r="56" spans="1:36" s="12" customFormat="1" ht="51.75" customHeight="1" x14ac:dyDescent="0.2">
      <c r="A56" s="5">
        <v>49</v>
      </c>
      <c r="B56" s="3" t="s">
        <v>256</v>
      </c>
      <c r="C56" s="3" t="s">
        <v>257</v>
      </c>
      <c r="D56" s="11" t="s">
        <v>42</v>
      </c>
      <c r="E56" s="3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26</v>
      </c>
      <c r="N56" s="5">
        <v>0</v>
      </c>
      <c r="O56" s="5">
        <v>0</v>
      </c>
      <c r="P56" s="5">
        <v>26</v>
      </c>
      <c r="Q56" s="5">
        <v>0</v>
      </c>
      <c r="R56" s="5">
        <v>0</v>
      </c>
      <c r="S56" s="5">
        <v>0</v>
      </c>
      <c r="T56" s="5">
        <v>0</v>
      </c>
      <c r="U56" s="9">
        <v>26</v>
      </c>
      <c r="V56" s="9">
        <v>26</v>
      </c>
      <c r="W56" s="5">
        <v>0</v>
      </c>
      <c r="X56" s="5">
        <v>0</v>
      </c>
      <c r="Y56" s="5">
        <v>26</v>
      </c>
      <c r="Z56" s="5">
        <v>0</v>
      </c>
      <c r="AA56" s="5">
        <v>0</v>
      </c>
      <c r="AB56" s="5">
        <v>26</v>
      </c>
      <c r="AC56" s="4" t="s">
        <v>476</v>
      </c>
      <c r="AD56" s="8" t="s">
        <v>477</v>
      </c>
      <c r="AE56" s="4" t="s">
        <v>477</v>
      </c>
      <c r="AF56" s="8">
        <v>3.25</v>
      </c>
      <c r="AG56" s="6" t="s">
        <v>31</v>
      </c>
      <c r="AH56" s="5" t="s">
        <v>29</v>
      </c>
      <c r="AI56" s="11" t="s">
        <v>478</v>
      </c>
      <c r="AJ56" s="10" t="s">
        <v>479</v>
      </c>
    </row>
    <row r="57" spans="1:36" s="12" customFormat="1" ht="38.25" customHeight="1" x14ac:dyDescent="0.2">
      <c r="A57" s="5">
        <v>50</v>
      </c>
      <c r="B57" s="3" t="s">
        <v>50</v>
      </c>
      <c r="C57" s="3" t="s">
        <v>51</v>
      </c>
      <c r="D57" s="11" t="s">
        <v>42</v>
      </c>
      <c r="E57" s="3">
        <v>0.4</v>
      </c>
      <c r="F57" s="3">
        <v>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33</v>
      </c>
      <c r="N57" s="5">
        <v>0</v>
      </c>
      <c r="O57" s="5">
        <v>0</v>
      </c>
      <c r="P57" s="5">
        <v>33</v>
      </c>
      <c r="Q57" s="5">
        <v>0</v>
      </c>
      <c r="R57" s="5">
        <v>0</v>
      </c>
      <c r="S57" s="5">
        <v>0</v>
      </c>
      <c r="T57" s="5">
        <v>0</v>
      </c>
      <c r="U57" s="9">
        <v>33</v>
      </c>
      <c r="V57" s="9">
        <v>33</v>
      </c>
      <c r="W57" s="5">
        <v>0</v>
      </c>
      <c r="X57" s="5">
        <v>0</v>
      </c>
      <c r="Y57" s="5">
        <f t="shared" si="0"/>
        <v>33</v>
      </c>
      <c r="Z57" s="5">
        <v>0</v>
      </c>
      <c r="AA57" s="5">
        <v>0</v>
      </c>
      <c r="AB57" s="5">
        <f t="shared" si="1"/>
        <v>33</v>
      </c>
      <c r="AC57" s="4" t="s">
        <v>430</v>
      </c>
      <c r="AD57" s="8" t="s">
        <v>436</v>
      </c>
      <c r="AE57" s="4" t="s">
        <v>436</v>
      </c>
      <c r="AF57" s="8">
        <v>8.3670000000000009</v>
      </c>
      <c r="AG57" s="6" t="s">
        <v>31</v>
      </c>
      <c r="AH57" s="5" t="s">
        <v>29</v>
      </c>
      <c r="AI57" s="11" t="s">
        <v>437</v>
      </c>
      <c r="AJ57" s="10" t="s">
        <v>438</v>
      </c>
    </row>
    <row r="58" spans="1:36" s="12" customFormat="1" ht="47.25" customHeight="1" x14ac:dyDescent="0.2">
      <c r="A58" s="5">
        <v>51</v>
      </c>
      <c r="B58" s="3" t="s">
        <v>439</v>
      </c>
      <c r="C58" s="3" t="s">
        <v>440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8</v>
      </c>
      <c r="N58" s="5">
        <v>0</v>
      </c>
      <c r="O58" s="5">
        <v>0</v>
      </c>
      <c r="P58" s="5">
        <v>8</v>
      </c>
      <c r="Q58" s="5">
        <v>0</v>
      </c>
      <c r="R58" s="5">
        <v>0</v>
      </c>
      <c r="S58" s="5">
        <v>0</v>
      </c>
      <c r="T58" s="5">
        <v>0</v>
      </c>
      <c r="U58" s="9">
        <v>8</v>
      </c>
      <c r="V58" s="9">
        <v>8</v>
      </c>
      <c r="W58" s="5">
        <v>0</v>
      </c>
      <c r="X58" s="5">
        <v>0</v>
      </c>
      <c r="Y58" s="5">
        <f t="shared" si="0"/>
        <v>8</v>
      </c>
      <c r="Z58" s="5">
        <v>0</v>
      </c>
      <c r="AA58" s="5">
        <v>0</v>
      </c>
      <c r="AB58" s="5">
        <f t="shared" si="1"/>
        <v>8</v>
      </c>
      <c r="AC58" s="4" t="s">
        <v>441</v>
      </c>
      <c r="AD58" s="8" t="s">
        <v>442</v>
      </c>
      <c r="AE58" s="4" t="s">
        <v>442</v>
      </c>
      <c r="AF58" s="8">
        <v>4.7</v>
      </c>
      <c r="AG58" s="6" t="s">
        <v>31</v>
      </c>
      <c r="AH58" s="5" t="s">
        <v>29</v>
      </c>
      <c r="AI58" s="11" t="s">
        <v>443</v>
      </c>
      <c r="AJ58" s="10" t="s">
        <v>449</v>
      </c>
    </row>
    <row r="59" spans="1:36" s="12" customFormat="1" ht="51.75" customHeight="1" x14ac:dyDescent="0.2">
      <c r="A59" s="5">
        <v>52</v>
      </c>
      <c r="B59" s="3" t="s">
        <v>256</v>
      </c>
      <c r="C59" s="3" t="s">
        <v>444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506</v>
      </c>
      <c r="N59" s="5">
        <v>0</v>
      </c>
      <c r="O59" s="5">
        <v>0</v>
      </c>
      <c r="P59" s="5">
        <v>506</v>
      </c>
      <c r="Q59" s="5">
        <v>0</v>
      </c>
      <c r="R59" s="5">
        <v>0</v>
      </c>
      <c r="S59" s="5">
        <v>0</v>
      </c>
      <c r="T59" s="5">
        <v>0</v>
      </c>
      <c r="U59" s="9">
        <v>506</v>
      </c>
      <c r="V59" s="9">
        <v>506</v>
      </c>
      <c r="W59" s="5">
        <v>0</v>
      </c>
      <c r="X59" s="5">
        <v>0</v>
      </c>
      <c r="Y59" s="5">
        <f t="shared" si="0"/>
        <v>506</v>
      </c>
      <c r="Z59" s="5">
        <v>0</v>
      </c>
      <c r="AA59" s="5">
        <v>0</v>
      </c>
      <c r="AB59" s="5">
        <f t="shared" si="1"/>
        <v>506</v>
      </c>
      <c r="AC59" s="4" t="s">
        <v>445</v>
      </c>
      <c r="AD59" s="8" t="s">
        <v>446</v>
      </c>
      <c r="AE59" s="4" t="s">
        <v>446</v>
      </c>
      <c r="AF59" s="8">
        <v>2</v>
      </c>
      <c r="AG59" s="6" t="s">
        <v>31</v>
      </c>
      <c r="AH59" s="5" t="s">
        <v>29</v>
      </c>
      <c r="AI59" s="11" t="s">
        <v>447</v>
      </c>
      <c r="AJ59" s="10" t="s">
        <v>448</v>
      </c>
    </row>
    <row r="60" spans="1:36" s="12" customFormat="1" ht="151.5" customHeight="1" x14ac:dyDescent="0.2">
      <c r="A60" s="5">
        <v>53</v>
      </c>
      <c r="B60" s="3" t="s">
        <v>46</v>
      </c>
      <c r="C60" s="3" t="s">
        <v>420</v>
      </c>
      <c r="D60" s="11" t="s">
        <v>32</v>
      </c>
      <c r="E60" s="11">
        <v>10</v>
      </c>
      <c r="F60" s="3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170</v>
      </c>
      <c r="N60" s="5">
        <v>0</v>
      </c>
      <c r="O60" s="5">
        <v>0</v>
      </c>
      <c r="P60" s="5">
        <v>170</v>
      </c>
      <c r="Q60" s="5">
        <v>0</v>
      </c>
      <c r="R60" s="5">
        <v>0</v>
      </c>
      <c r="S60" s="5">
        <v>0</v>
      </c>
      <c r="T60" s="5">
        <v>0</v>
      </c>
      <c r="U60" s="9">
        <v>170</v>
      </c>
      <c r="V60" s="9">
        <v>170</v>
      </c>
      <c r="W60" s="5">
        <v>0</v>
      </c>
      <c r="X60" s="5">
        <v>0</v>
      </c>
      <c r="Y60" s="5">
        <f t="shared" si="0"/>
        <v>170</v>
      </c>
      <c r="Z60" s="5">
        <v>0</v>
      </c>
      <c r="AA60" s="5">
        <v>0</v>
      </c>
      <c r="AB60" s="5">
        <f t="shared" si="1"/>
        <v>170</v>
      </c>
      <c r="AC60" s="31" t="s">
        <v>450</v>
      </c>
      <c r="AD60" s="8" t="s">
        <v>451</v>
      </c>
      <c r="AE60" s="8" t="s">
        <v>451</v>
      </c>
      <c r="AF60" s="9">
        <v>11</v>
      </c>
      <c r="AG60" s="6" t="s">
        <v>31</v>
      </c>
      <c r="AH60" s="5" t="s">
        <v>29</v>
      </c>
      <c r="AI60" s="11" t="s">
        <v>452</v>
      </c>
      <c r="AJ60" s="11" t="s">
        <v>453</v>
      </c>
    </row>
    <row r="61" spans="1:36" s="12" customFormat="1" ht="69" customHeight="1" x14ac:dyDescent="0.2">
      <c r="A61" s="5">
        <v>54</v>
      </c>
      <c r="B61" s="3" t="s">
        <v>262</v>
      </c>
      <c r="C61" s="3" t="s">
        <v>454</v>
      </c>
      <c r="D61" s="11" t="s">
        <v>42</v>
      </c>
      <c r="E61" s="11">
        <v>0.4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47</v>
      </c>
      <c r="N61" s="5">
        <v>0</v>
      </c>
      <c r="O61" s="5">
        <v>0</v>
      </c>
      <c r="P61" s="5">
        <v>47</v>
      </c>
      <c r="Q61" s="5">
        <v>0</v>
      </c>
      <c r="R61" s="5">
        <v>0</v>
      </c>
      <c r="S61" s="5">
        <v>0</v>
      </c>
      <c r="T61" s="5">
        <v>0</v>
      </c>
      <c r="U61" s="9">
        <v>47</v>
      </c>
      <c r="V61" s="9">
        <v>47</v>
      </c>
      <c r="W61" s="5">
        <v>0</v>
      </c>
      <c r="X61" s="5">
        <v>0</v>
      </c>
      <c r="Y61" s="5">
        <f t="shared" si="0"/>
        <v>47</v>
      </c>
      <c r="Z61" s="5">
        <v>0</v>
      </c>
      <c r="AA61" s="5">
        <v>0</v>
      </c>
      <c r="AB61" s="5">
        <f t="shared" si="1"/>
        <v>47</v>
      </c>
      <c r="AC61" s="40" t="s">
        <v>455</v>
      </c>
      <c r="AD61" s="4" t="s">
        <v>456</v>
      </c>
      <c r="AE61" s="4" t="s">
        <v>456</v>
      </c>
      <c r="AF61" s="3">
        <v>4.5670000000000002</v>
      </c>
      <c r="AG61" s="6" t="s">
        <v>31</v>
      </c>
      <c r="AH61" s="5" t="s">
        <v>29</v>
      </c>
      <c r="AI61" s="11" t="s">
        <v>457</v>
      </c>
      <c r="AJ61" s="11" t="s">
        <v>458</v>
      </c>
    </row>
    <row r="62" spans="1:36" s="12" customFormat="1" ht="61.5" customHeight="1" x14ac:dyDescent="0.2">
      <c r="A62" s="5">
        <v>55</v>
      </c>
      <c r="B62" s="3" t="s">
        <v>47</v>
      </c>
      <c r="C62" s="3" t="s">
        <v>81</v>
      </c>
      <c r="D62" s="11" t="s">
        <v>32</v>
      </c>
      <c r="E62" s="11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15</v>
      </c>
      <c r="N62" s="5">
        <v>0</v>
      </c>
      <c r="O62" s="5">
        <v>0</v>
      </c>
      <c r="P62" s="5">
        <v>15</v>
      </c>
      <c r="Q62" s="5">
        <v>0</v>
      </c>
      <c r="R62" s="5">
        <v>0</v>
      </c>
      <c r="S62" s="5">
        <v>0</v>
      </c>
      <c r="T62" s="5">
        <v>0</v>
      </c>
      <c r="U62" s="9">
        <v>15</v>
      </c>
      <c r="V62" s="9">
        <v>15</v>
      </c>
      <c r="W62" s="5">
        <v>0</v>
      </c>
      <c r="X62" s="5">
        <v>0</v>
      </c>
      <c r="Y62" s="5">
        <f t="shared" si="0"/>
        <v>15</v>
      </c>
      <c r="Z62" s="5">
        <v>0</v>
      </c>
      <c r="AA62" s="5">
        <v>0</v>
      </c>
      <c r="AB62" s="5">
        <f t="shared" si="1"/>
        <v>15</v>
      </c>
      <c r="AC62" s="40" t="s">
        <v>459</v>
      </c>
      <c r="AD62" s="4" t="s">
        <v>460</v>
      </c>
      <c r="AE62" s="4" t="s">
        <v>460</v>
      </c>
      <c r="AF62" s="3">
        <v>0.76700000000000002</v>
      </c>
      <c r="AG62" s="6" t="s">
        <v>31</v>
      </c>
      <c r="AH62" s="5" t="s">
        <v>29</v>
      </c>
      <c r="AI62" s="11" t="s">
        <v>461</v>
      </c>
      <c r="AJ62" s="11" t="s">
        <v>355</v>
      </c>
    </row>
    <row r="63" spans="1:36" s="12" customFormat="1" ht="37.5" customHeight="1" x14ac:dyDescent="0.2">
      <c r="A63" s="5">
        <v>56</v>
      </c>
      <c r="B63" s="3" t="s">
        <v>50</v>
      </c>
      <c r="C63" s="3" t="s">
        <v>51</v>
      </c>
      <c r="D63" s="11" t="s">
        <v>42</v>
      </c>
      <c r="E63" s="11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10</v>
      </c>
      <c r="N63" s="5">
        <v>0</v>
      </c>
      <c r="O63" s="5">
        <v>0</v>
      </c>
      <c r="P63" s="5">
        <v>10</v>
      </c>
      <c r="Q63" s="5">
        <v>0</v>
      </c>
      <c r="R63" s="5">
        <v>0</v>
      </c>
      <c r="S63" s="5">
        <v>0</v>
      </c>
      <c r="T63" s="5">
        <v>0</v>
      </c>
      <c r="U63" s="9">
        <v>10</v>
      </c>
      <c r="V63" s="9">
        <v>10</v>
      </c>
      <c r="W63" s="5">
        <v>0</v>
      </c>
      <c r="X63" s="5">
        <v>0</v>
      </c>
      <c r="Y63" s="5">
        <f t="shared" si="0"/>
        <v>10</v>
      </c>
      <c r="Z63" s="5">
        <v>0</v>
      </c>
      <c r="AA63" s="5">
        <v>0</v>
      </c>
      <c r="AB63" s="5">
        <f t="shared" si="1"/>
        <v>10</v>
      </c>
      <c r="AC63" s="31" t="s">
        <v>462</v>
      </c>
      <c r="AD63" s="8" t="s">
        <v>463</v>
      </c>
      <c r="AE63" s="8" t="s">
        <v>463</v>
      </c>
      <c r="AF63" s="9">
        <v>1.417</v>
      </c>
      <c r="AG63" s="6" t="s">
        <v>31</v>
      </c>
      <c r="AH63" s="5" t="s">
        <v>29</v>
      </c>
      <c r="AI63" s="11" t="s">
        <v>464</v>
      </c>
      <c r="AJ63" s="11" t="s">
        <v>438</v>
      </c>
    </row>
    <row r="64" spans="1:36" s="12" customFormat="1" ht="48.75" customHeight="1" x14ac:dyDescent="0.2">
      <c r="A64" s="5">
        <v>57</v>
      </c>
      <c r="B64" s="3" t="s">
        <v>256</v>
      </c>
      <c r="C64" s="3" t="s">
        <v>444</v>
      </c>
      <c r="D64" s="11" t="s">
        <v>32</v>
      </c>
      <c r="E64" s="11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506</v>
      </c>
      <c r="N64" s="5">
        <v>0</v>
      </c>
      <c r="O64" s="5">
        <v>0</v>
      </c>
      <c r="P64" s="5">
        <v>506</v>
      </c>
      <c r="Q64" s="5">
        <v>0</v>
      </c>
      <c r="R64" s="5">
        <v>0</v>
      </c>
      <c r="S64" s="5">
        <v>0</v>
      </c>
      <c r="T64" s="5">
        <v>0</v>
      </c>
      <c r="U64" s="9">
        <v>506</v>
      </c>
      <c r="V64" s="9">
        <v>506</v>
      </c>
      <c r="W64" s="5">
        <v>0</v>
      </c>
      <c r="X64" s="5">
        <v>0</v>
      </c>
      <c r="Y64" s="5">
        <f t="shared" si="0"/>
        <v>506</v>
      </c>
      <c r="Z64" s="5">
        <v>0</v>
      </c>
      <c r="AA64" s="5">
        <v>0</v>
      </c>
      <c r="AB64" s="5">
        <f t="shared" si="1"/>
        <v>506</v>
      </c>
      <c r="AC64" s="31" t="s">
        <v>465</v>
      </c>
      <c r="AD64" s="8" t="s">
        <v>466</v>
      </c>
      <c r="AE64" s="8" t="s">
        <v>466</v>
      </c>
      <c r="AF64" s="9">
        <v>1.833</v>
      </c>
      <c r="AG64" s="6" t="s">
        <v>31</v>
      </c>
      <c r="AH64" s="5" t="s">
        <v>29</v>
      </c>
      <c r="AI64" s="11" t="s">
        <v>467</v>
      </c>
      <c r="AJ64" s="11" t="s">
        <v>468</v>
      </c>
    </row>
    <row r="65" spans="1:38" s="12" customFormat="1" ht="43.5" customHeight="1" x14ac:dyDescent="0.2">
      <c r="A65" s="5">
        <v>58</v>
      </c>
      <c r="B65" s="3" t="s">
        <v>256</v>
      </c>
      <c r="C65" s="3" t="s">
        <v>444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506</v>
      </c>
      <c r="N65" s="5">
        <v>0</v>
      </c>
      <c r="O65" s="5">
        <v>0</v>
      </c>
      <c r="P65" s="5">
        <v>506</v>
      </c>
      <c r="Q65" s="5">
        <v>0</v>
      </c>
      <c r="R65" s="5">
        <v>0</v>
      </c>
      <c r="S65" s="5">
        <v>0</v>
      </c>
      <c r="T65" s="5">
        <v>0</v>
      </c>
      <c r="U65" s="9">
        <v>506</v>
      </c>
      <c r="V65" s="9">
        <v>506</v>
      </c>
      <c r="W65" s="5">
        <v>0</v>
      </c>
      <c r="X65" s="5">
        <v>0</v>
      </c>
      <c r="Y65" s="5">
        <v>506</v>
      </c>
      <c r="Z65" s="5">
        <v>0</v>
      </c>
      <c r="AA65" s="5">
        <v>0</v>
      </c>
      <c r="AB65" s="5">
        <v>506</v>
      </c>
      <c r="AC65" s="31" t="s">
        <v>469</v>
      </c>
      <c r="AD65" s="8" t="s">
        <v>470</v>
      </c>
      <c r="AE65" s="8" t="s">
        <v>470</v>
      </c>
      <c r="AF65" s="9">
        <v>0.1</v>
      </c>
      <c r="AG65" s="6" t="s">
        <v>31</v>
      </c>
      <c r="AH65" s="5" t="s">
        <v>29</v>
      </c>
      <c r="AI65" s="11" t="s">
        <v>471</v>
      </c>
      <c r="AJ65" s="11" t="s">
        <v>468</v>
      </c>
    </row>
    <row r="66" spans="1:38" s="12" customFormat="1" ht="48.75" customHeight="1" x14ac:dyDescent="0.2">
      <c r="A66" s="5">
        <v>59</v>
      </c>
      <c r="B66" s="3" t="s">
        <v>47</v>
      </c>
      <c r="C66" s="3" t="s">
        <v>472</v>
      </c>
      <c r="D66" s="11" t="s">
        <v>32</v>
      </c>
      <c r="E66" s="11">
        <v>10</v>
      </c>
      <c r="F66" s="3">
        <v>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39</v>
      </c>
      <c r="N66" s="5">
        <v>0</v>
      </c>
      <c r="O66" s="5">
        <v>0</v>
      </c>
      <c r="P66" s="5">
        <v>39</v>
      </c>
      <c r="Q66" s="5">
        <v>0</v>
      </c>
      <c r="R66" s="5">
        <v>0</v>
      </c>
      <c r="S66" s="5">
        <v>0</v>
      </c>
      <c r="T66" s="5">
        <v>0</v>
      </c>
      <c r="U66" s="9">
        <v>39</v>
      </c>
      <c r="V66" s="9">
        <v>39</v>
      </c>
      <c r="W66" s="5">
        <v>0</v>
      </c>
      <c r="X66" s="5">
        <v>0</v>
      </c>
      <c r="Y66" s="5">
        <f t="shared" si="0"/>
        <v>39</v>
      </c>
      <c r="Z66" s="5">
        <v>0</v>
      </c>
      <c r="AA66" s="5">
        <v>0</v>
      </c>
      <c r="AB66" s="5">
        <f t="shared" si="1"/>
        <v>39</v>
      </c>
      <c r="AC66" s="31" t="s">
        <v>473</v>
      </c>
      <c r="AD66" s="8" t="s">
        <v>474</v>
      </c>
      <c r="AE66" s="8" t="s">
        <v>474</v>
      </c>
      <c r="AF66" s="9">
        <v>4.4169999999999998</v>
      </c>
      <c r="AG66" s="6" t="s">
        <v>31</v>
      </c>
      <c r="AH66" s="5" t="s">
        <v>29</v>
      </c>
      <c r="AI66" s="11" t="s">
        <v>475</v>
      </c>
      <c r="AJ66" s="11" t="s">
        <v>351</v>
      </c>
    </row>
    <row r="67" spans="1:38" s="12" customFormat="1" ht="54.75" customHeight="1" x14ac:dyDescent="0.2">
      <c r="A67" s="5">
        <v>60</v>
      </c>
      <c r="B67" s="3" t="s">
        <v>262</v>
      </c>
      <c r="C67" s="3" t="s">
        <v>263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110</v>
      </c>
      <c r="N67" s="5">
        <v>0</v>
      </c>
      <c r="O67" s="5">
        <v>0</v>
      </c>
      <c r="P67" s="5">
        <v>110</v>
      </c>
      <c r="Q67" s="5">
        <v>0</v>
      </c>
      <c r="R67" s="5">
        <v>0</v>
      </c>
      <c r="S67" s="5">
        <v>0</v>
      </c>
      <c r="T67" s="5">
        <v>0</v>
      </c>
      <c r="U67" s="9">
        <v>110</v>
      </c>
      <c r="V67" s="9">
        <v>110</v>
      </c>
      <c r="W67" s="5">
        <v>0</v>
      </c>
      <c r="X67" s="5">
        <v>0</v>
      </c>
      <c r="Y67" s="5">
        <f t="shared" si="0"/>
        <v>110</v>
      </c>
      <c r="Z67" s="5">
        <v>0</v>
      </c>
      <c r="AA67" s="5">
        <v>0</v>
      </c>
      <c r="AB67" s="5">
        <f t="shared" si="1"/>
        <v>110</v>
      </c>
      <c r="AC67" s="31" t="s">
        <v>480</v>
      </c>
      <c r="AD67" s="8" t="s">
        <v>481</v>
      </c>
      <c r="AE67" s="8" t="s">
        <v>481</v>
      </c>
      <c r="AF67" s="9">
        <v>3.1</v>
      </c>
      <c r="AG67" s="6" t="s">
        <v>31</v>
      </c>
      <c r="AH67" s="5" t="s">
        <v>29</v>
      </c>
      <c r="AI67" s="11" t="s">
        <v>482</v>
      </c>
      <c r="AJ67" s="11" t="s">
        <v>325</v>
      </c>
    </row>
    <row r="68" spans="1:38" s="12" customFormat="1" ht="54.75" customHeight="1" x14ac:dyDescent="0.2">
      <c r="A68" s="5">
        <v>61</v>
      </c>
      <c r="B68" s="3" t="s">
        <v>46</v>
      </c>
      <c r="C68" s="3" t="s">
        <v>420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223</v>
      </c>
      <c r="N68" s="5">
        <v>0</v>
      </c>
      <c r="O68" s="5">
        <v>0</v>
      </c>
      <c r="P68" s="5">
        <v>223</v>
      </c>
      <c r="Q68" s="5">
        <v>0</v>
      </c>
      <c r="R68" s="5">
        <v>0</v>
      </c>
      <c r="S68" s="5">
        <v>0</v>
      </c>
      <c r="T68" s="5">
        <v>0</v>
      </c>
      <c r="U68" s="9">
        <v>223</v>
      </c>
      <c r="V68" s="9">
        <v>223</v>
      </c>
      <c r="W68" s="5">
        <v>0</v>
      </c>
      <c r="X68" s="5">
        <v>0</v>
      </c>
      <c r="Y68" s="5">
        <f t="shared" si="0"/>
        <v>223</v>
      </c>
      <c r="Z68" s="5">
        <v>0</v>
      </c>
      <c r="AA68" s="5">
        <v>0</v>
      </c>
      <c r="AB68" s="5">
        <f t="shared" si="1"/>
        <v>223</v>
      </c>
      <c r="AC68" s="31" t="s">
        <v>483</v>
      </c>
      <c r="AD68" s="8" t="s">
        <v>484</v>
      </c>
      <c r="AE68" s="8" t="s">
        <v>484</v>
      </c>
      <c r="AF68" s="9">
        <v>0.52</v>
      </c>
      <c r="AG68" s="6" t="s">
        <v>31</v>
      </c>
      <c r="AH68" s="5" t="s">
        <v>29</v>
      </c>
      <c r="AI68" s="11" t="s">
        <v>485</v>
      </c>
      <c r="AJ68" s="11" t="s">
        <v>424</v>
      </c>
    </row>
    <row r="69" spans="1:38" s="12" customFormat="1" ht="54.75" customHeight="1" x14ac:dyDescent="0.2">
      <c r="A69" s="5">
        <v>62</v>
      </c>
      <c r="B69" s="3" t="s">
        <v>93</v>
      </c>
      <c r="C69" s="3" t="s">
        <v>486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44</v>
      </c>
      <c r="N69" s="5">
        <v>0</v>
      </c>
      <c r="O69" s="5">
        <v>0</v>
      </c>
      <c r="P69" s="5">
        <v>44</v>
      </c>
      <c r="Q69" s="5">
        <v>0</v>
      </c>
      <c r="R69" s="5">
        <v>0</v>
      </c>
      <c r="S69" s="5">
        <v>0</v>
      </c>
      <c r="T69" s="5">
        <v>0</v>
      </c>
      <c r="U69" s="9">
        <v>44</v>
      </c>
      <c r="V69" s="9">
        <v>44</v>
      </c>
      <c r="W69" s="5">
        <v>0</v>
      </c>
      <c r="X69" s="5">
        <v>0</v>
      </c>
      <c r="Y69" s="5">
        <f t="shared" si="0"/>
        <v>44</v>
      </c>
      <c r="Z69" s="5">
        <v>0</v>
      </c>
      <c r="AA69" s="5">
        <v>0</v>
      </c>
      <c r="AB69" s="5">
        <f t="shared" si="1"/>
        <v>44</v>
      </c>
      <c r="AC69" s="31" t="s">
        <v>487</v>
      </c>
      <c r="AD69" s="8" t="s">
        <v>488</v>
      </c>
      <c r="AE69" s="8" t="s">
        <v>488</v>
      </c>
      <c r="AF69" s="9">
        <v>2.67</v>
      </c>
      <c r="AG69" s="6" t="s">
        <v>31</v>
      </c>
      <c r="AH69" s="5" t="s">
        <v>29</v>
      </c>
      <c r="AI69" s="11" t="s">
        <v>489</v>
      </c>
      <c r="AJ69" s="11" t="s">
        <v>490</v>
      </c>
    </row>
    <row r="70" spans="1:38" s="12" customFormat="1" ht="54.75" customHeight="1" x14ac:dyDescent="0.2">
      <c r="A70" s="5">
        <v>63</v>
      </c>
      <c r="B70" s="3" t="s">
        <v>47</v>
      </c>
      <c r="C70" s="3" t="s">
        <v>189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732</v>
      </c>
      <c r="N70" s="5">
        <v>0</v>
      </c>
      <c r="O70" s="5">
        <v>0</v>
      </c>
      <c r="P70" s="5">
        <v>732</v>
      </c>
      <c r="Q70" s="5">
        <v>0</v>
      </c>
      <c r="R70" s="5">
        <v>0</v>
      </c>
      <c r="S70" s="5">
        <v>0</v>
      </c>
      <c r="T70" s="5">
        <v>0</v>
      </c>
      <c r="U70" s="9">
        <v>732</v>
      </c>
      <c r="V70" s="9">
        <v>732</v>
      </c>
      <c r="W70" s="5">
        <v>0</v>
      </c>
      <c r="X70" s="5">
        <v>0</v>
      </c>
      <c r="Y70" s="5">
        <f t="shared" si="0"/>
        <v>732</v>
      </c>
      <c r="Z70" s="5">
        <v>0</v>
      </c>
      <c r="AA70" s="5">
        <v>0</v>
      </c>
      <c r="AB70" s="5">
        <f t="shared" si="1"/>
        <v>732</v>
      </c>
      <c r="AC70" s="31" t="s">
        <v>491</v>
      </c>
      <c r="AD70" s="8" t="s">
        <v>492</v>
      </c>
      <c r="AE70" s="8" t="s">
        <v>492</v>
      </c>
      <c r="AF70" s="9">
        <v>1.466</v>
      </c>
      <c r="AG70" s="6" t="s">
        <v>31</v>
      </c>
      <c r="AH70" s="5" t="s">
        <v>29</v>
      </c>
      <c r="AI70" s="11" t="s">
        <v>493</v>
      </c>
      <c r="AJ70" s="11" t="s">
        <v>494</v>
      </c>
    </row>
    <row r="72" spans="1:38" s="12" customFormat="1" x14ac:dyDescent="0.2">
      <c r="A72" s="18"/>
      <c r="B72" s="19"/>
      <c r="C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20"/>
      <c r="AG72" s="18"/>
      <c r="AH72" s="18"/>
      <c r="AI72" s="18"/>
      <c r="AJ72" s="15"/>
      <c r="AK72" s="15"/>
      <c r="AL72" s="15"/>
    </row>
    <row r="73" spans="1:38" s="12" customFormat="1" x14ac:dyDescent="0.2">
      <c r="A73" s="18"/>
      <c r="B73" s="19"/>
      <c r="C73" s="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20"/>
      <c r="AG73" s="18"/>
      <c r="AH73" s="18"/>
      <c r="AI73" s="18"/>
      <c r="AJ73" s="15"/>
      <c r="AK73" s="15"/>
      <c r="AL73" s="15"/>
    </row>
    <row r="74" spans="1:38" s="24" customFormat="1" x14ac:dyDescent="0.2">
      <c r="A74" s="21" t="s">
        <v>33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21"/>
      <c r="AH74" s="21"/>
      <c r="AI74" s="21"/>
      <c r="AJ74" s="23"/>
      <c r="AK74" s="23"/>
    </row>
    <row r="75" spans="1:38" s="28" customFormat="1" x14ac:dyDescent="0.2">
      <c r="A75" s="25">
        <v>1</v>
      </c>
      <c r="B75" s="26" t="s">
        <v>34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26"/>
      <c r="AH75" s="26"/>
      <c r="AI75" s="26"/>
    </row>
    <row r="76" spans="1:38" s="28" customFormat="1" x14ac:dyDescent="0.2">
      <c r="A76" s="25">
        <v>2</v>
      </c>
      <c r="B76" s="26" t="s">
        <v>35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7"/>
      <c r="AG76" s="26"/>
      <c r="AH76" s="26"/>
      <c r="AI76" s="26"/>
    </row>
    <row r="77" spans="1:38" s="28" customFormat="1" x14ac:dyDescent="0.2">
      <c r="A77" s="25">
        <v>3</v>
      </c>
      <c r="B77" s="26" t="s">
        <v>36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7"/>
      <c r="AG77" s="26"/>
      <c r="AH77" s="26"/>
      <c r="AI77" s="26"/>
    </row>
    <row r="78" spans="1:38" s="28" customFormat="1" x14ac:dyDescent="0.2">
      <c r="A78" s="25">
        <v>4</v>
      </c>
      <c r="B78" s="26" t="s">
        <v>37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26"/>
      <c r="AH78" s="26"/>
      <c r="AI78" s="26"/>
    </row>
    <row r="79" spans="1:38" s="28" customFormat="1" x14ac:dyDescent="0.2">
      <c r="A79" s="25">
        <v>5</v>
      </c>
      <c r="B79" s="26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7"/>
      <c r="AG79" s="26"/>
      <c r="AH79" s="26"/>
      <c r="AI79" s="26"/>
    </row>
    <row r="80" spans="1:38" s="28" customFormat="1" x14ac:dyDescent="0.2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7"/>
      <c r="AG80" s="26"/>
      <c r="AH80" s="26"/>
      <c r="AI80" s="26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495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3" t="s">
        <v>27</v>
      </c>
      <c r="J6" s="43" t="s">
        <v>28</v>
      </c>
      <c r="K6" s="43" t="s">
        <v>27</v>
      </c>
      <c r="L6" s="43" t="s">
        <v>28</v>
      </c>
      <c r="M6" s="46"/>
      <c r="N6" s="46"/>
      <c r="O6" s="46"/>
      <c r="P6" s="46"/>
      <c r="Q6" s="43" t="s">
        <v>27</v>
      </c>
      <c r="R6" s="43" t="s">
        <v>28</v>
      </c>
      <c r="S6" s="43" t="s">
        <v>27</v>
      </c>
      <c r="T6" s="43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25" si="0">SUM(Q8:U8)</f>
        <v>96</v>
      </c>
      <c r="Z8" s="5">
        <v>0</v>
      </c>
      <c r="AA8" s="5">
        <v>0</v>
      </c>
      <c r="AB8" s="5">
        <f t="shared" ref="AB8:AB27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ref="Y12" si="2">SUM(Q12:U12)</f>
        <v>9</v>
      </c>
      <c r="Z12" s="5">
        <v>0</v>
      </c>
      <c r="AA12" s="5">
        <v>0</v>
      </c>
      <c r="AB12" s="5">
        <f t="shared" ref="AB12" si="3">SUM(Y12:AA12)</f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ref="Y15" si="4">SUM(Q15:U15)</f>
        <v>592</v>
      </c>
      <c r="Z15" s="5">
        <v>0</v>
      </c>
      <c r="AA15" s="5">
        <v>0</v>
      </c>
      <c r="AB15" s="5">
        <f t="shared" ref="AB15" si="5">SUM(Y15:AA15)</f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8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8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8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8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8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8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ref="Y22" si="6">SUM(Q22:U22)</f>
        <v>61</v>
      </c>
      <c r="Z22" s="5">
        <v>0</v>
      </c>
      <c r="AA22" s="5">
        <v>0</v>
      </c>
      <c r="AB22" s="5">
        <f t="shared" ref="AB22" si="7">SUM(Y22:AA22)</f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8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8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8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8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ref="Y26:Y27" si="8">SUM(Q26:U26)</f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8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8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12" customFormat="1" x14ac:dyDescent="0.2">
      <c r="A30" s="18"/>
      <c r="B30" s="19"/>
      <c r="C30" s="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18"/>
      <c r="AH30" s="18"/>
      <c r="AI30" s="18"/>
      <c r="AJ30" s="15"/>
      <c r="AK30" s="15"/>
      <c r="AL30" s="15"/>
    </row>
    <row r="31" spans="1:38" s="24" customFormat="1" x14ac:dyDescent="0.2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  <c r="AG31" s="21"/>
      <c r="AH31" s="21"/>
      <c r="AI31" s="21"/>
      <c r="AJ31" s="23"/>
      <c r="AK31" s="23"/>
    </row>
    <row r="32" spans="1:38" s="28" customFormat="1" x14ac:dyDescent="0.2">
      <c r="A32" s="25">
        <v>1</v>
      </c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2</v>
      </c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3</v>
      </c>
      <c r="B34" s="26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4</v>
      </c>
      <c r="B35" s="26" t="s">
        <v>37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>
        <v>5</v>
      </c>
      <c r="B36" s="26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28" customForma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  <c r="AG37" s="26"/>
      <c r="AH37" s="26"/>
      <c r="AI37" s="26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  <row r="39" spans="1:35" s="12" customForma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0"/>
      <c r="AG39" s="29"/>
      <c r="AH39" s="29"/>
      <c r="AI39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за 1-й квартал</vt:lpstr>
      <vt:lpstr>апрель</vt:lpstr>
      <vt:lpstr>май</vt:lpstr>
      <vt:lpstr>июнь</vt:lpstr>
      <vt:lpstr>за 2-й квартал</vt:lpstr>
      <vt:lpstr>июль</vt:lpstr>
      <vt:lpstr>сентябрь</vt:lpstr>
      <vt:lpstr>август</vt:lpstr>
      <vt:lpstr>за 3-й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2021-04-30T04:33:03Z</cp:lastPrinted>
  <dcterms:created xsi:type="dcterms:W3CDTF">2016-05-12T18:58:58Z</dcterms:created>
  <dcterms:modified xsi:type="dcterms:W3CDTF">2021-10-01T03:04:18Z</dcterms:modified>
</cp:coreProperties>
</file>